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filterPrivacy="1" defaultThemeVersion="166925"/>
  <xr:revisionPtr revIDLastSave="0" documentId="13_ncr:1_{622BD9B6-C804-044B-B5AE-641CB5BF8F5E}" xr6:coauthVersionLast="47" xr6:coauthVersionMax="47" xr10:uidLastSave="{00000000-0000-0000-0000-000000000000}"/>
  <bookViews>
    <workbookView xWindow="560" yWindow="1440" windowWidth="37080" windowHeight="20800" activeTab="4" xr2:uid="{1B9937BE-A536-AB4D-B271-CE317CF290A5}"/>
  </bookViews>
  <sheets>
    <sheet name="2022 Data collection" sheetId="4" state="hidden" r:id="rId1"/>
    <sheet name="Score" sheetId="5" state="hidden" r:id="rId2"/>
    <sheet name="Name" sheetId="6" state="hidden" r:id="rId3"/>
    <sheet name="Revenue" sheetId="7" state="hidden" r:id="rId4"/>
    <sheet name="ChemScore 2024 - overview" sheetId="12" r:id="rId5"/>
  </sheets>
  <definedNames>
    <definedName name="_xlnm._FilterDatabase" localSheetId="0" hidden="1">'2022 Data collection'!$A$72:$AY$127</definedName>
    <definedName name="_xlnm._FilterDatabase" localSheetId="4" hidden="1">'ChemScore 2024 - overview'!$B$4:$AT$57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2" l="1"/>
  <c r="M8" i="12"/>
  <c r="M9" i="12"/>
  <c r="M10" i="12"/>
  <c r="M11" i="12"/>
  <c r="M12" i="12"/>
  <c r="M13" i="12"/>
  <c r="M14" i="12"/>
  <c r="M15" i="12"/>
  <c r="M16" i="12"/>
  <c r="M17" i="12"/>
  <c r="M18" i="12"/>
  <c r="M19" i="12"/>
  <c r="M20" i="12"/>
  <c r="M21" i="12"/>
  <c r="M22" i="12"/>
  <c r="M23" i="12"/>
  <c r="M24" i="12"/>
  <c r="M25" i="12"/>
  <c r="M26" i="12"/>
  <c r="M27" i="12"/>
  <c r="M28" i="12"/>
  <c r="M34" i="12"/>
  <c r="M38" i="12"/>
  <c r="M41" i="12"/>
  <c r="M47" i="12"/>
  <c r="O41" i="12"/>
  <c r="O38" i="12"/>
  <c r="O34" i="12"/>
  <c r="O28" i="12"/>
  <c r="O51" i="12"/>
  <c r="M53" i="12"/>
  <c r="O53" i="12"/>
  <c r="M39" i="12"/>
  <c r="O39" i="12"/>
  <c r="M56" i="12"/>
  <c r="O56" i="12"/>
  <c r="M43" i="12"/>
  <c r="O43" i="12"/>
  <c r="O6" i="12"/>
  <c r="M6" i="12"/>
  <c r="O55" i="12" l="1"/>
  <c r="M55" i="12"/>
  <c r="O35" i="12"/>
  <c r="M35" i="12"/>
  <c r="O30" i="12"/>
  <c r="M30" i="12"/>
  <c r="O25" i="12"/>
  <c r="O50" i="12"/>
  <c r="M50" i="12"/>
  <c r="O20" i="12"/>
  <c r="O7" i="12"/>
  <c r="O26" i="12"/>
  <c r="O31" i="12"/>
  <c r="M31" i="12"/>
  <c r="O22" i="12"/>
  <c r="O13" i="12"/>
  <c r="O44" i="12"/>
  <c r="M44" i="12"/>
  <c r="O52" i="12"/>
  <c r="M52" i="12"/>
  <c r="O32" i="12"/>
  <c r="M32" i="12"/>
  <c r="O46" i="12"/>
  <c r="M46" i="12"/>
  <c r="O18" i="12"/>
  <c r="O40" i="12"/>
  <c r="M40" i="12"/>
  <c r="O21" i="12"/>
  <c r="O23" i="12"/>
  <c r="O45" i="12"/>
  <c r="M45" i="12"/>
  <c r="O36" i="12"/>
  <c r="M36" i="12"/>
  <c r="O12" i="12"/>
  <c r="O49" i="12"/>
  <c r="M49" i="12"/>
  <c r="O8" i="12"/>
  <c r="O37" i="12"/>
  <c r="M37" i="12"/>
  <c r="O11" i="12"/>
  <c r="O19" i="12"/>
  <c r="O10" i="12"/>
  <c r="M51" i="12"/>
  <c r="O9" i="12"/>
  <c r="O47" i="12"/>
  <c r="O17" i="12"/>
  <c r="O48" i="12"/>
  <c r="M48" i="12"/>
  <c r="O33" i="12"/>
  <c r="M33" i="12"/>
  <c r="O24" i="12"/>
  <c r="O14" i="12"/>
  <c r="O27" i="12"/>
  <c r="O42" i="12"/>
  <c r="M42" i="12"/>
  <c r="O15" i="12"/>
  <c r="O16" i="12"/>
  <c r="O54" i="12"/>
  <c r="M54" i="12"/>
  <c r="X5" i="12" l="1"/>
  <c r="BE19" i="7"/>
  <c r="BD19" i="7"/>
  <c r="AZ19" i="7"/>
  <c r="AY19" i="7"/>
  <c r="AX19" i="7"/>
  <c r="AW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E19" i="7"/>
  <c r="D19" i="7"/>
  <c r="BE19" i="6"/>
  <c r="BD19" i="6"/>
  <c r="BC19" i="6"/>
  <c r="BB19" i="6"/>
  <c r="BA19" i="6"/>
  <c r="AZ19" i="6"/>
  <c r="AX19" i="6"/>
  <c r="AW19" i="6"/>
  <c r="AV19" i="6"/>
  <c r="AT19" i="6"/>
  <c r="AS19" i="6"/>
  <c r="AR19" i="6"/>
  <c r="AQ19" i="6"/>
  <c r="AP19" i="6"/>
  <c r="AO19" i="6"/>
  <c r="AN19" i="6"/>
  <c r="AM19" i="6"/>
  <c r="AL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F19" i="6"/>
  <c r="E19" i="6"/>
  <c r="D19" i="6"/>
  <c r="BE19" i="5"/>
  <c r="BD19" i="5"/>
  <c r="BC19" i="5"/>
  <c r="BB19" i="5"/>
  <c r="BA19" i="5"/>
  <c r="AZ19" i="5"/>
  <c r="AY19" i="5"/>
  <c r="AW19" i="5"/>
  <c r="AV19" i="5"/>
  <c r="AT19" i="5"/>
  <c r="AS19" i="5"/>
  <c r="AR19" i="5"/>
  <c r="AQ19" i="5"/>
  <c r="AP19" i="5"/>
  <c r="AO19" i="5"/>
  <c r="AN19" i="5"/>
  <c r="AM19" i="5"/>
  <c r="AL19" i="5"/>
  <c r="AK19" i="5"/>
  <c r="AJ19" i="5"/>
  <c r="AI19" i="5"/>
  <c r="AH19" i="5"/>
  <c r="AG19" i="5"/>
  <c r="AF19" i="5"/>
  <c r="AE19" i="5"/>
  <c r="AD19" i="5"/>
  <c r="AC19" i="5"/>
  <c r="AB19" i="5"/>
  <c r="AA19" i="5"/>
  <c r="Z19" i="5"/>
  <c r="Y19" i="5"/>
  <c r="X19" i="5"/>
  <c r="W19" i="5"/>
  <c r="V19" i="5"/>
  <c r="U19" i="5"/>
  <c r="S19" i="5"/>
  <c r="R19" i="5"/>
  <c r="P19" i="5"/>
  <c r="O19" i="5"/>
  <c r="N19" i="5"/>
  <c r="M19" i="5"/>
  <c r="L19" i="5"/>
  <c r="K19" i="5"/>
  <c r="J19" i="5"/>
  <c r="I19" i="5"/>
  <c r="H19" i="5"/>
  <c r="G19" i="5"/>
  <c r="F19" i="5"/>
  <c r="E19" i="5"/>
  <c r="D19" i="5"/>
  <c r="N78" i="4"/>
  <c r="N97" i="4"/>
  <c r="N120" i="4"/>
  <c r="N90" i="4"/>
  <c r="N119" i="4"/>
  <c r="N94" i="4"/>
  <c r="N121" i="4"/>
  <c r="N87" i="4"/>
  <c r="N126" i="4"/>
  <c r="N113" i="4"/>
  <c r="N117" i="4"/>
  <c r="N107" i="4"/>
  <c r="N99" i="4"/>
  <c r="N83" i="4"/>
  <c r="N124" i="4"/>
  <c r="N108" i="4"/>
  <c r="N86" i="4"/>
  <c r="N106" i="4"/>
  <c r="N95" i="4"/>
  <c r="N112" i="4"/>
  <c r="N100" i="4"/>
  <c r="N103" i="4"/>
  <c r="N102" i="4"/>
  <c r="N116" i="4"/>
  <c r="N79" i="4"/>
  <c r="N89" i="4"/>
  <c r="N82" i="4"/>
  <c r="N77" i="4"/>
  <c r="N74" i="4"/>
  <c r="N114" i="4"/>
  <c r="N125" i="4"/>
  <c r="N93" i="4"/>
  <c r="N96" i="4"/>
  <c r="N109" i="4"/>
  <c r="N127" i="4"/>
  <c r="N80" i="4"/>
  <c r="N101" i="4"/>
  <c r="N122" i="4"/>
  <c r="N84" i="4"/>
  <c r="N115" i="4"/>
  <c r="N104" i="4"/>
  <c r="N110" i="4"/>
  <c r="N92" i="4"/>
  <c r="N81" i="4"/>
  <c r="N105" i="4"/>
  <c r="N98" i="4"/>
  <c r="N85" i="4"/>
  <c r="N75" i="4"/>
  <c r="N76" i="4"/>
  <c r="N111" i="4"/>
  <c r="H14" i="4" l="1"/>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K14" i="4"/>
  <c r="AL14" i="4"/>
  <c r="AM14" i="4"/>
  <c r="AN14" i="4"/>
  <c r="AO14" i="4"/>
  <c r="AP14" i="4"/>
  <c r="AQ14" i="4"/>
  <c r="AR14" i="4"/>
  <c r="AS14" i="4"/>
  <c r="AU14" i="4"/>
  <c r="AV14" i="4"/>
  <c r="AW14" i="4"/>
  <c r="AY14" i="4"/>
  <c r="AZ14" i="4"/>
  <c r="BA14" i="4"/>
  <c r="BB14" i="4"/>
  <c r="BC14" i="4"/>
  <c r="BD14" i="4"/>
  <c r="D14" i="4"/>
  <c r="E14" i="4"/>
  <c r="G14" i="4"/>
  <c r="C14" i="4"/>
  <c r="AI5" i="12"/>
  <c r="E5" i="12" s="1"/>
  <c r="M5" i="12" s="1"/>
</calcChain>
</file>

<file path=xl/sharedStrings.xml><?xml version="1.0" encoding="utf-8"?>
<sst xmlns="http://schemas.openxmlformats.org/spreadsheetml/2006/main" count="1645" uniqueCount="225">
  <si>
    <t>Company name:</t>
  </si>
  <si>
    <t>DSM</t>
  </si>
  <si>
    <t>Air Products</t>
  </si>
  <si>
    <t>Avery Dennison</t>
  </si>
  <si>
    <t>Johnson Matthey</t>
  </si>
  <si>
    <t>Air Liquide</t>
  </si>
  <si>
    <t>Mitsubishi Chemical</t>
  </si>
  <si>
    <t>Sherwin-Williams</t>
  </si>
  <si>
    <t>Yara</t>
  </si>
  <si>
    <t>Covestro</t>
  </si>
  <si>
    <t>Mitsui Chemicals</t>
  </si>
  <si>
    <t>Sumitomo Chemical</t>
  </si>
  <si>
    <t>Nan Ya Plastics</t>
  </si>
  <si>
    <t>BASF</t>
  </si>
  <si>
    <t>Nutrien</t>
  </si>
  <si>
    <t>Evonik</t>
  </si>
  <si>
    <t>Nitto Denko</t>
  </si>
  <si>
    <t>SABIC</t>
  </si>
  <si>
    <t>Braskem</t>
  </si>
  <si>
    <t>LG Chem</t>
  </si>
  <si>
    <t>Ecolab</t>
  </si>
  <si>
    <t>Lanxess</t>
  </si>
  <si>
    <t>Asahi Kasei</t>
  </si>
  <si>
    <t>Lotte Chemical</t>
  </si>
  <si>
    <t>Mosaic</t>
  </si>
  <si>
    <t>Sasol</t>
  </si>
  <si>
    <t>Eastman Chemical</t>
  </si>
  <si>
    <t>Shin-Etsu</t>
  </si>
  <si>
    <t>Bayer</t>
  </si>
  <si>
    <t>Corteva</t>
  </si>
  <si>
    <t>Showa Denko</t>
  </si>
  <si>
    <t>Tosoh</t>
  </si>
  <si>
    <t>Umicore</t>
  </si>
  <si>
    <t>3M</t>
  </si>
  <si>
    <t>Arkema</t>
  </si>
  <si>
    <t>Solvay</t>
  </si>
  <si>
    <t>Hanwha Solutions</t>
  </si>
  <si>
    <t>TH1027010004</t>
  </si>
  <si>
    <t>B</t>
  </si>
  <si>
    <t>B-</t>
  </si>
  <si>
    <t>C-</t>
  </si>
  <si>
    <t>ISIN number:</t>
  </si>
  <si>
    <t>NL0000009827</t>
  </si>
  <si>
    <t>US0091581068</t>
  </si>
  <si>
    <t>US0536111091</t>
  </si>
  <si>
    <t>GB00BZ4BQC70</t>
  </si>
  <si>
    <t>JP3621000003</t>
  </si>
  <si>
    <t>FR0000120073</t>
  </si>
  <si>
    <t>JP3897700005</t>
  </si>
  <si>
    <t>NL0009434992</t>
  </si>
  <si>
    <t>US6935061076</t>
  </si>
  <si>
    <t>NO0010208051</t>
  </si>
  <si>
    <t>DE0006062144</t>
  </si>
  <si>
    <t>JP3888300005</t>
  </si>
  <si>
    <t>JP3401400001</t>
  </si>
  <si>
    <t>TW0001303006</t>
  </si>
  <si>
    <t>DE000EVNK013</t>
  </si>
  <si>
    <t>JP3684000007</t>
  </si>
  <si>
    <t>SA0007879121</t>
  </si>
  <si>
    <t>US9604131022</t>
  </si>
  <si>
    <t>KR7051910008</t>
  </si>
  <si>
    <t>US2788651006</t>
  </si>
  <si>
    <t>DE0005470405</t>
  </si>
  <si>
    <t>JP3111200006</t>
  </si>
  <si>
    <t>KR7011170008</t>
  </si>
  <si>
    <t>US61945C1036</t>
  </si>
  <si>
    <t>ZAE000006896</t>
  </si>
  <si>
    <t>US2774321002</t>
  </si>
  <si>
    <t>JP3371200001</t>
  </si>
  <si>
    <t>DE000BAY0017</t>
  </si>
  <si>
    <t>US2605571031</t>
  </si>
  <si>
    <t>US22052L1044</t>
  </si>
  <si>
    <t>JP3368000000</t>
  </si>
  <si>
    <t>JP3595200001</t>
  </si>
  <si>
    <t>BE0974320526</t>
  </si>
  <si>
    <t>US88579Y1010</t>
  </si>
  <si>
    <t>FR0010313833</t>
  </si>
  <si>
    <t>BE0003470755</t>
  </si>
  <si>
    <t>JP3493400000</t>
  </si>
  <si>
    <t>KR7009830001</t>
  </si>
  <si>
    <t>CNE0000016J9</t>
  </si>
  <si>
    <t>TW0001326007</t>
  </si>
  <si>
    <t>CNE000000BB2</t>
  </si>
  <si>
    <t>D+</t>
  </si>
  <si>
    <t>Revenue: (Bn US$)</t>
  </si>
  <si>
    <t>N/A</t>
  </si>
  <si>
    <t>C+</t>
  </si>
  <si>
    <t>C</t>
  </si>
  <si>
    <t>D</t>
  </si>
  <si>
    <t>D-</t>
  </si>
  <si>
    <t>Company's score in this category:</t>
  </si>
  <si>
    <t>Criteria:</t>
  </si>
  <si>
    <t>For full calculation of the category score, please see each individual company's detailed scorecard.</t>
  </si>
  <si>
    <t>2.1. The company has a method in place to screen and assess the environmental sustainability of its products</t>
  </si>
  <si>
    <t>2.8 Using or producing recycled feedstock</t>
  </si>
  <si>
    <t>2.9. Reduction of generated waste</t>
  </si>
  <si>
    <t>3.2. Company has a public strategy with (timed) phase-out plans for existing hazardous chemicals beyond regulatory compliance</t>
  </si>
  <si>
    <t>3.4. Code of Ethics or Code of Conduct and a Supplier Code of Conduct</t>
  </si>
  <si>
    <t>3.6. Public information on global hazardous chemicals production</t>
  </si>
  <si>
    <t>4.0 Actual track record of accidents and controversies</t>
  </si>
  <si>
    <t>1.1 Number of SIN List + POP + PIC + HHP chemicals</t>
  </si>
  <si>
    <t>1.2 Number of REACH Candidate List  chemicals</t>
  </si>
  <si>
    <t>Air Water</t>
  </si>
  <si>
    <t>Akzo Nobel</t>
  </si>
  <si>
    <t>DIC Corporation</t>
  </si>
  <si>
    <t>DOW</t>
  </si>
  <si>
    <t>DuPont</t>
  </si>
  <si>
    <t>Formosa Chemicals &amp; Fibre</t>
  </si>
  <si>
    <t>Indorama</t>
  </si>
  <si>
    <t>Linde</t>
  </si>
  <si>
    <t>LyondellBasell</t>
  </si>
  <si>
    <t>Nippon Paint</t>
  </si>
  <si>
    <t>PPG</t>
  </si>
  <si>
    <t>PTT GC</t>
  </si>
  <si>
    <t>Sika</t>
  </si>
  <si>
    <t>Sinopec Shanghai Petrochemical</t>
  </si>
  <si>
    <t>Teijin</t>
  </si>
  <si>
    <t>Toray</t>
  </si>
  <si>
    <t>Wanhua</t>
  </si>
  <si>
    <t>Westlake</t>
  </si>
  <si>
    <t>HHP</t>
  </si>
  <si>
    <t>PIC</t>
  </si>
  <si>
    <t>POP</t>
  </si>
  <si>
    <t>SIN</t>
  </si>
  <si>
    <t>F</t>
  </si>
  <si>
    <t>2.2. The assessment method includes the intrinsic hazards of the company's product portfolio</t>
  </si>
  <si>
    <t>2.4. Active marketing of self-proclaimed greener, eco-friendlier and more sustainable products</t>
  </si>
  <si>
    <t>3.7. Internal circular economy policy in place</t>
  </si>
  <si>
    <t>JP3160670000</t>
  </si>
  <si>
    <t>NL0013267909</t>
  </si>
  <si>
    <t>DE000BASF111</t>
  </si>
  <si>
    <t>BRBRKMACNOR1</t>
  </si>
  <si>
    <t>US26078J1007</t>
  </si>
  <si>
    <t>IE00BZ12WP82</t>
  </si>
  <si>
    <t>JP3749400002</t>
  </si>
  <si>
    <t>CA67077M1086</t>
  </si>
  <si>
    <t>TH1074010006</t>
  </si>
  <si>
    <t>US8243481061</t>
  </si>
  <si>
    <t>CH0418792922</t>
  </si>
  <si>
    <t>JP3544000007</t>
  </si>
  <si>
    <t>Company 2021 Score: (maximum 48 points)</t>
  </si>
  <si>
    <t>Company 2021 Grade: (A+ to D-)</t>
  </si>
  <si>
    <t xml:space="preserve">Change 2021/2022 Score: </t>
  </si>
  <si>
    <t xml:space="preserve">Change 2021/2022 Grade: </t>
  </si>
  <si>
    <t>Change 2021/2022 Rank:</t>
  </si>
  <si>
    <t>Category 1 Score</t>
  </si>
  <si>
    <t>Category 4 Score</t>
  </si>
  <si>
    <t>Company 2021 Rank: (out of 50 companies)</t>
  </si>
  <si>
    <t>Company 2022 Score: (maximum 48 points)</t>
  </si>
  <si>
    <t>Company 2022 Grade: (A+ to D-)</t>
  </si>
  <si>
    <t>Company 2022 Rank: (out of 54 companies)</t>
  </si>
  <si>
    <t>3.1. Company only produces products that are considered safe and sustainable by design (SSbD)</t>
  </si>
  <si>
    <t>3.3. Has the company started to report on their EU Taxonomy alignment.</t>
  </si>
  <si>
    <t>3.5. Respond to our request for feedback</t>
  </si>
  <si>
    <t>3.8. The company has key performance indicators (KPIs) covering circular economy targets</t>
  </si>
  <si>
    <t>2.3.  The company has a strict hazard-based and public committment, not to develop or market new chemicals or products with SVHC properties.</t>
  </si>
  <si>
    <t>2.5. Active marketing of less toxic alternatives, independently evaluated by third-party platforms</t>
  </si>
  <si>
    <t>2.6. Offering of circular end-products or processes, enabling circularity (products of biobased or recycled feedstock is rewarded separately in 2.7 &amp; 2.8)</t>
  </si>
  <si>
    <t>2.7. Using biobased/renewable resources (as input to their production/processes)</t>
  </si>
  <si>
    <t>Persistent chemicals</t>
  </si>
  <si>
    <t>Candidate list substances</t>
  </si>
  <si>
    <t>Authorisation list substances</t>
  </si>
  <si>
    <t>Total number of hazardous substances</t>
  </si>
  <si>
    <t>Category 3 Score</t>
  </si>
  <si>
    <t>Category 2 Score</t>
  </si>
  <si>
    <t>Introduction:</t>
  </si>
  <si>
    <t xml:space="preserve">ChemScore is an initiative from the NGO ChemSec that aims to capture and rank the world’s largest chemical companies' efforts to reduce their production of toxic chemicals as well as to boost investments in safer, greener alternatives. The world's 54 largest global stock-listed chemical companies are ranked in four separate categories. The 2022 ranking marks the third iteration of ChemScore. </t>
  </si>
  <si>
    <t xml:space="preserve">1. Hazardous product portfolio: </t>
  </si>
  <si>
    <r>
      <rPr>
        <b/>
        <sz val="12"/>
        <color theme="0"/>
        <rFont val="Calibri"/>
        <family val="2"/>
        <scheme val="minor"/>
      </rPr>
      <t>Category rationale:</t>
    </r>
    <r>
      <rPr>
        <sz val="12"/>
        <color theme="0"/>
        <rFont val="Calibri"/>
        <family val="2"/>
        <scheme val="minor"/>
      </rPr>
      <t xml:space="preserve"> Hazardous chemicals have severe negative implications on human health, pollute the environment and create loss of biodiversity. The production of hazardous chemicals is a strong indicator for exposure to financial risks due to regulatory measures or potential future litigations connected to workers' health, consumer exposure, accidents and spills, as well as customers' needs for non-toxic or low-toxic products. A product portfolio with a low hazard profile is considerably less susceptible to all of these issues. This category assesses each company's total production of hazardous chemicals, weighted against the company's total revenue. Lower production of hazardous chemicals renders a higher category score. </t>
    </r>
    <r>
      <rPr>
        <i/>
        <sz val="12"/>
        <color theme="0"/>
        <rFont val="Calibri"/>
        <family val="2"/>
        <scheme val="minor"/>
      </rPr>
      <t>Note:</t>
    </r>
    <r>
      <rPr>
        <sz val="12"/>
        <color theme="0"/>
        <rFont val="Calibri"/>
        <family val="2"/>
        <scheme val="minor"/>
      </rPr>
      <t xml:space="preserve"> </t>
    </r>
    <r>
      <rPr>
        <i/>
        <sz val="12"/>
        <color theme="0"/>
        <rFont val="Calibri"/>
        <family val="2"/>
        <scheme val="minor"/>
      </rPr>
      <t>The total revenue of each company is used for weighting the score, even if some companies have business units that are not related to chemicals.</t>
    </r>
    <r>
      <rPr>
        <sz val="12"/>
        <color theme="0"/>
        <rFont val="Calibri"/>
        <family val="2"/>
        <scheme val="minor"/>
      </rPr>
      <t xml:space="preserve">
</t>
    </r>
    <r>
      <rPr>
        <b/>
        <sz val="12"/>
        <color theme="0"/>
        <rFont val="Calibri"/>
        <family val="2"/>
        <scheme val="minor"/>
      </rPr>
      <t xml:space="preserve">
What chemical data is included</t>
    </r>
    <r>
      <rPr>
        <sz val="12"/>
        <color theme="0"/>
        <rFont val="Calibri"/>
        <family val="2"/>
        <scheme val="minor"/>
      </rPr>
      <t>?
All information in ChemScore builds on information in the public domain such as production of industrial chemicals in the EU and US, including the production of all the companies' respective subsidiaries on these continents. EU production data comes from the European Chemicals Agency (ECHA), and US data from US EPA Chemical Data Reporting under TSCA. In this context, "production" refers to the number of individual chemicals – not the volume.</t>
    </r>
    <r>
      <rPr>
        <b/>
        <sz val="12"/>
        <color theme="0"/>
        <rFont val="Calibri"/>
        <family val="2"/>
        <scheme val="minor"/>
      </rPr>
      <t xml:space="preserve">
What is not included</t>
    </r>
    <r>
      <rPr>
        <sz val="12"/>
        <color theme="0"/>
        <rFont val="Calibri"/>
        <family val="2"/>
        <scheme val="minor"/>
      </rPr>
      <t xml:space="preserve">?
•	The production of hazardous chemicals outside the EU and US, since it cannot be obtained from public sources. Our ranking of the hazardous product portfolio is only based on production in EU and US markets.
•	The production of pharmaceuticals. Since this sector is treated as a separate sector by investors, we have not included it in ChemScore.
•	Information about the specific production volumes (tonnes/year), and revenue for each hazardous substance, since this data is not publicly available.  </t>
    </r>
    <r>
      <rPr>
        <b/>
        <sz val="12"/>
        <color theme="0"/>
        <rFont val="Calibri"/>
        <family val="2"/>
        <scheme val="minor"/>
      </rPr>
      <t xml:space="preserve">
Final Scor</t>
    </r>
    <r>
      <rPr>
        <sz val="12"/>
        <color theme="0"/>
        <rFont val="Calibri"/>
        <family val="2"/>
        <scheme val="minor"/>
      </rPr>
      <t xml:space="preserve">e:
Each hazardous chemical in a company portfolio is counted and multiplied by its hazard mark, adding up to a total hazard mark. This number is then divided by the company's revenue in billion USD, resulting in a weighted hazard penalty, which determines the category score. It is necessary to balance different companies' global production patterns (in the EU or US, where data is publicly available, vs. the rest of the world) to achieve a fair ranking. Hence, a revenue multiplier is applied, based on the share of production (0-100 percent) in the EU/US, as indicated in the company's financial report. This means that the higher the share of </t>
    </r>
    <r>
      <rPr>
        <u/>
        <sz val="12"/>
        <color theme="0"/>
        <rFont val="Calibri"/>
        <family val="2"/>
        <scheme val="minor"/>
      </rPr>
      <t>known</t>
    </r>
    <r>
      <rPr>
        <sz val="12"/>
        <color theme="0"/>
        <rFont val="Calibri"/>
        <family val="2"/>
        <scheme val="minor"/>
      </rPr>
      <t xml:space="preserve"> chemicals production within the EU and US, the more favourable the multiplier. Any chemical producer that is willing to publicly share information with us about its full production outside the EU and US (criteria 3.6) is encouraged to do so and will also benefit by having the known production being set to 100% in the calculation below, hence enabling maximising of the category score.</t>
    </r>
  </si>
  <si>
    <t>Total maximum score in this category:</t>
  </si>
  <si>
    <t>Number of SIN List chemicals, POPs, PICs and HHP substances produced</t>
  </si>
  <si>
    <t>Colour scheme Score cards.</t>
  </si>
  <si>
    <r>
      <t xml:space="preserve">Grade summary: 
</t>
    </r>
    <r>
      <rPr>
        <sz val="14"/>
        <color theme="0"/>
        <rFont val="Calibri"/>
        <family val="2"/>
        <scheme val="minor"/>
      </rPr>
      <t>(Maximum score is 48 points
 Maximum grade is A+)</t>
    </r>
  </si>
  <si>
    <r>
      <t xml:space="preserve">Category 1 - Hazardous product portfolio 
</t>
    </r>
    <r>
      <rPr>
        <sz val="14"/>
        <color theme="0"/>
        <rFont val="Calibri"/>
        <family val="2"/>
        <scheme val="minor"/>
      </rPr>
      <t>(Maximum score 18 points)</t>
    </r>
  </si>
  <si>
    <r>
      <t>1.4 Production of Persistant chemicals</t>
    </r>
    <r>
      <rPr>
        <sz val="12"/>
        <color rgb="FFFF0000"/>
        <rFont val="Calibri"/>
        <family val="2"/>
        <scheme val="minor"/>
      </rPr>
      <t xml:space="preserve"> </t>
    </r>
    <r>
      <rPr>
        <sz val="12"/>
        <color rgb="FF000000"/>
        <rFont val="Calibri"/>
        <family val="2"/>
        <scheme val="minor"/>
      </rPr>
      <t>+ POP chemicals</t>
    </r>
  </si>
  <si>
    <r>
      <t xml:space="preserve">Category 2 - Development of safer chemicals 
</t>
    </r>
    <r>
      <rPr>
        <sz val="14"/>
        <color theme="0"/>
        <rFont val="Calibri"/>
        <family val="2"/>
        <scheme val="minor"/>
      </rPr>
      <t>(Maximum score 12 points)</t>
    </r>
  </si>
  <si>
    <t>Auth+POPs</t>
  </si>
  <si>
    <t>Persistent chemicals+POPs</t>
  </si>
  <si>
    <t>A-</t>
  </si>
  <si>
    <t>-</t>
  </si>
  <si>
    <t>Category 1 - Hazardous product portfolio 
(Maximum score 18 points)</t>
  </si>
  <si>
    <t>Category 2 - Development of safer chemicals 
(Maximum score 12 points)</t>
  </si>
  <si>
    <t>Category 3 - Management &amp; Transparency
(Maximum score 12 points)</t>
  </si>
  <si>
    <t>AGC</t>
  </si>
  <si>
    <t>AkzoNobel</t>
  </si>
  <si>
    <t>Chemours</t>
  </si>
  <si>
    <t>Daikin</t>
  </si>
  <si>
    <t>Dow</t>
  </si>
  <si>
    <t>Honeywell</t>
  </si>
  <si>
    <t>Indorama Ventures</t>
  </si>
  <si>
    <t>PPG Industries</t>
  </si>
  <si>
    <t>PTT Global Chemical</t>
  </si>
  <si>
    <t>Resonac</t>
  </si>
  <si>
    <t>The Mosaic Company</t>
  </si>
  <si>
    <t>Toray Industries</t>
  </si>
  <si>
    <t>Wanhua Chemical</t>
  </si>
  <si>
    <t>Westlake Chemical</t>
  </si>
  <si>
    <t xml:space="preserve">Lanxess </t>
  </si>
  <si>
    <t>Category 4 - Lack of controversies
(Maximum score 6 points)</t>
  </si>
  <si>
    <t>JP3112000009</t>
  </si>
  <si>
    <t>BRBRKMACNPA4</t>
  </si>
  <si>
    <t>US1638511089</t>
  </si>
  <si>
    <t>JP3481800005</t>
  </si>
  <si>
    <t>US26614N1028</t>
  </si>
  <si>
    <t>US4385161066</t>
  </si>
  <si>
    <t>Company 2023 Score: (maximum 48 points)</t>
  </si>
  <si>
    <t>Company 2023 Grade: (A+ to D-)</t>
  </si>
  <si>
    <t>2.3. The company has a strict hazard-based and public committment to not develop or market new chemicals or products with SVHC properties.</t>
  </si>
  <si>
    <t>3.1. Company only produces products that are considered inherently safe and sustainable</t>
  </si>
  <si>
    <t>3.3 The company reports on the revenue connected to substances meeting the SVHC criteria.</t>
  </si>
  <si>
    <t>2024 Score and grade</t>
  </si>
  <si>
    <t>Comparison to 2023</t>
  </si>
  <si>
    <t xml:space="preserve">Change 2023/2024 Score: </t>
  </si>
  <si>
    <t xml:space="preserve">Change 2023/2024 Grade: </t>
  </si>
  <si>
    <t>Change 2023/2024 Rank:</t>
  </si>
  <si>
    <t>Company 2023 Rank: (out of 50 companies)</t>
  </si>
  <si>
    <t>Company 2024 Rank: (out of 51 companies)</t>
  </si>
  <si>
    <t>Company 2024 Grade: (A+ to D-)</t>
  </si>
  <si>
    <t>Company 2024 Score: (maximum 48 points)</t>
  </si>
  <si>
    <t>Percentage of EU/US revenue</t>
  </si>
  <si>
    <t>Syensqo</t>
  </si>
  <si>
    <t>A</t>
  </si>
  <si>
    <t>BE0974464977</t>
  </si>
  <si>
    <t xml:space="preserve"> Highest combined score</t>
  </si>
  <si>
    <t>1.3 Number of chemicals produced on the EU's REACH Authorisation List and/or POP substances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</si>
</sst>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2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rgb="FFFF0000"/>
      <name val="Calibri"/>
      <family val="2"/>
      <scheme val="minor"/>
    </font>
    <font>
      <sz val="11"/>
      <color rgb="FFFF0000"/>
      <name val="Calibri"/>
      <family val="2"/>
      <scheme val="minor"/>
    </font>
    <font>
      <b/>
      <sz val="18"/>
      <color theme="1"/>
      <name val="Calibri"/>
      <family val="2"/>
      <scheme val="minor"/>
    </font>
    <font>
      <sz val="11"/>
      <color theme="0"/>
      <name val="Calibri"/>
      <family val="2"/>
      <scheme val="minor"/>
    </font>
    <font>
      <sz val="14"/>
      <color theme="1"/>
      <name val="Calibri"/>
      <family val="2"/>
      <scheme val="minor"/>
    </font>
    <font>
      <sz val="18"/>
      <color rgb="FFFF0000"/>
      <name val="Calibri"/>
      <family val="2"/>
      <scheme val="minor"/>
    </font>
    <font>
      <sz val="12"/>
      <color rgb="FF000000"/>
      <name val="Calibri"/>
      <family val="2"/>
      <scheme val="minor"/>
    </font>
    <font>
      <sz val="14"/>
      <color theme="0"/>
      <name val="Calibri"/>
      <family val="2"/>
      <scheme val="minor"/>
    </font>
    <font>
      <b/>
      <sz val="12"/>
      <color theme="0"/>
      <name val="Calibri"/>
      <family val="2"/>
      <scheme val="minor"/>
    </font>
    <font>
      <sz val="12"/>
      <color theme="0"/>
      <name val="Calibri"/>
      <family val="2"/>
      <scheme val="minor"/>
    </font>
    <font>
      <b/>
      <u/>
      <sz val="18"/>
      <color theme="0"/>
      <name val="Calibri"/>
      <family val="2"/>
      <scheme val="minor"/>
    </font>
    <font>
      <i/>
      <sz val="12"/>
      <color theme="0"/>
      <name val="Calibri"/>
      <family val="2"/>
      <scheme val="minor"/>
    </font>
    <font>
      <u/>
      <sz val="12"/>
      <color theme="0"/>
      <name val="Calibri"/>
      <family val="2"/>
      <scheme val="minor"/>
    </font>
    <font>
      <b/>
      <sz val="18"/>
      <color theme="0"/>
      <name val="Calibri"/>
      <family val="2"/>
      <scheme val="minor"/>
    </font>
    <font>
      <b/>
      <sz val="16"/>
      <color theme="0"/>
      <name val="Calibri"/>
      <family val="2"/>
      <scheme val="minor"/>
    </font>
    <font>
      <sz val="16"/>
      <color theme="0"/>
      <name val="Calibri"/>
      <family val="2"/>
      <scheme val="minor"/>
    </font>
    <font>
      <i/>
      <sz val="12"/>
      <color theme="1"/>
      <name val="Calibri"/>
      <family val="2"/>
      <scheme val="minor"/>
    </font>
    <font>
      <b/>
      <sz val="10"/>
      <color theme="1"/>
      <name val="Calibri"/>
      <family val="2"/>
      <scheme val="minor"/>
    </font>
    <font>
      <b/>
      <sz val="10"/>
      <color rgb="FFFF0000"/>
      <name val="Calibri"/>
      <family val="2"/>
      <scheme val="minor"/>
    </font>
    <font>
      <b/>
      <sz val="10"/>
      <color theme="0"/>
      <name val="Calibri"/>
      <family val="2"/>
      <scheme val="minor"/>
    </font>
    <font>
      <u/>
      <sz val="12"/>
      <color theme="10"/>
      <name val="Calibri"/>
      <family val="2"/>
      <scheme val="minor"/>
    </font>
    <font>
      <b/>
      <sz val="36"/>
      <color rgb="FFEB6057"/>
      <name val="Helvetica"/>
      <family val="2"/>
    </font>
    <font>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EB6057"/>
        <bgColor rgb="FF000000"/>
      </patternFill>
    </fill>
    <fill>
      <patternFill patternType="solid">
        <fgColor rgb="FF925BFF"/>
        <bgColor indexed="64"/>
      </patternFill>
    </fill>
    <fill>
      <patternFill patternType="solid">
        <fgColor rgb="FF5B48CE"/>
        <bgColor indexed="64"/>
      </patternFill>
    </fill>
    <fill>
      <patternFill patternType="solid">
        <fgColor rgb="FFE6E8ED"/>
        <bgColor indexed="64"/>
      </patternFill>
    </fill>
    <fill>
      <patternFill patternType="solid">
        <fgColor rgb="FFE6E8ED"/>
        <bgColor rgb="FF000000"/>
      </patternFill>
    </fill>
    <fill>
      <patternFill patternType="solid">
        <fgColor rgb="FF5B48CD"/>
        <bgColor indexed="64"/>
      </patternFill>
    </fill>
    <fill>
      <patternFill patternType="solid">
        <fgColor rgb="FFEB6057"/>
        <bgColor indexed="64"/>
      </patternFill>
    </fill>
    <fill>
      <patternFill patternType="solid">
        <fgColor rgb="FFE8C400"/>
        <bgColor indexed="64"/>
      </patternFill>
    </fill>
    <fill>
      <patternFill patternType="solid">
        <fgColor rgb="FFED6806"/>
        <bgColor indexed="64"/>
      </patternFill>
    </fill>
    <fill>
      <patternFill patternType="solid">
        <fgColor rgb="FFA80000"/>
        <bgColor indexed="64"/>
      </patternFill>
    </fill>
    <fill>
      <patternFill patternType="solid">
        <fgColor theme="1"/>
        <bgColor indexed="64"/>
      </patternFill>
    </fill>
    <fill>
      <patternFill patternType="solid">
        <fgColor rgb="FF03C753"/>
        <bgColor indexed="64"/>
      </patternFill>
    </fill>
    <fill>
      <patternFill patternType="solid">
        <fgColor rgb="FFCCF3E3"/>
        <bgColor indexed="64"/>
      </patternFill>
    </fill>
    <fill>
      <patternFill patternType="solid">
        <fgColor rgb="FFE9C402"/>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theme="0" tint="-0.14999847407452621"/>
      </top>
      <bottom/>
      <diagonal/>
    </border>
    <border>
      <left style="thin">
        <color indexed="64"/>
      </left>
      <right style="medium">
        <color indexed="64"/>
      </right>
      <top style="thin">
        <color theme="0" tint="-0.14999847407452621"/>
      </top>
      <bottom style="thin">
        <color theme="0" tint="-0.14999847407452621"/>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5" fillId="0" borderId="0"/>
    <xf numFmtId="0" fontId="26" fillId="0" borderId="0" applyNumberFormat="0" applyFill="0" applyBorder="0" applyAlignment="0" applyProtection="0"/>
    <xf numFmtId="9" fontId="28" fillId="0" borderId="0" applyFont="0" applyFill="0" applyBorder="0" applyAlignment="0" applyProtection="0"/>
  </cellStyleXfs>
  <cellXfs count="169">
    <xf numFmtId="0" fontId="0" fillId="0" borderId="0" xfId="0"/>
    <xf numFmtId="0" fontId="5" fillId="0" borderId="0" xfId="0" applyFont="1" applyAlignment="1">
      <alignment horizontal="center"/>
    </xf>
    <xf numFmtId="0" fontId="5" fillId="0" borderId="0" xfId="0" applyFont="1"/>
    <xf numFmtId="0" fontId="12" fillId="0" borderId="0" xfId="0" applyFont="1" applyAlignment="1">
      <alignment vertical="center" wrapText="1"/>
    </xf>
    <xf numFmtId="0" fontId="5" fillId="0" borderId="0" xfId="0" applyFont="1" applyAlignment="1">
      <alignment horizontal="center" vertical="center"/>
    </xf>
    <xf numFmtId="0" fontId="12" fillId="0" borderId="0" xfId="0" applyFont="1" applyAlignment="1">
      <alignment horizontal="center" vertical="center" wrapText="1"/>
    </xf>
    <xf numFmtId="1" fontId="5" fillId="0" borderId="0" xfId="0" applyNumberFormat="1" applyFont="1" applyAlignment="1">
      <alignment horizontal="center"/>
    </xf>
    <xf numFmtId="0" fontId="16" fillId="3" borderId="12" xfId="1" applyFont="1" applyFill="1" applyBorder="1" applyAlignment="1">
      <alignment horizontal="left" vertical="center" indent="1"/>
    </xf>
    <xf numFmtId="0" fontId="16" fillId="3" borderId="14" xfId="1" applyFont="1" applyFill="1" applyBorder="1" applyAlignment="1">
      <alignment horizontal="left" indent="1"/>
    </xf>
    <xf numFmtId="0" fontId="15" fillId="3" borderId="14" xfId="1" applyFont="1" applyFill="1" applyBorder="1" applyAlignment="1">
      <alignment horizontal="left" indent="1"/>
    </xf>
    <xf numFmtId="0" fontId="15" fillId="3" borderId="13" xfId="1" applyFont="1" applyFill="1" applyBorder="1" applyAlignment="1">
      <alignment horizontal="left" indent="1"/>
    </xf>
    <xf numFmtId="0" fontId="16" fillId="4" borderId="12" xfId="1" applyFont="1" applyFill="1" applyBorder="1" applyAlignment="1">
      <alignment horizontal="left" indent="1"/>
    </xf>
    <xf numFmtId="0" fontId="15" fillId="4" borderId="14" xfId="1" applyFont="1" applyFill="1" applyBorder="1" applyAlignment="1">
      <alignment horizontal="left" indent="1"/>
    </xf>
    <xf numFmtId="0" fontId="15" fillId="4" borderId="13" xfId="1" applyFont="1" applyFill="1" applyBorder="1" applyAlignment="1">
      <alignment horizontal="left" indent="1"/>
    </xf>
    <xf numFmtId="0" fontId="4" fillId="6" borderId="4" xfId="1" applyFont="1" applyFill="1" applyBorder="1" applyAlignment="1">
      <alignment horizontal="center" vertical="center" wrapText="1"/>
    </xf>
    <xf numFmtId="0" fontId="4" fillId="0" borderId="0" xfId="0" applyFont="1"/>
    <xf numFmtId="0" fontId="20" fillId="10" borderId="1"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6" xfId="0" applyFont="1" applyFill="1" applyBorder="1" applyAlignment="1">
      <alignment horizontal="center" vertical="center" wrapText="1"/>
    </xf>
    <xf numFmtId="164" fontId="21" fillId="10" borderId="4" xfId="0" applyNumberFormat="1" applyFont="1" applyFill="1" applyBorder="1" applyAlignment="1">
      <alignment horizontal="center" vertical="center"/>
    </xf>
    <xf numFmtId="164" fontId="21" fillId="10" borderId="6" xfId="0" applyNumberFormat="1" applyFont="1" applyFill="1" applyBorder="1" applyAlignment="1">
      <alignment horizontal="center" vertical="center"/>
    </xf>
    <xf numFmtId="1" fontId="19" fillId="10" borderId="4" xfId="0" applyNumberFormat="1" applyFont="1" applyFill="1" applyBorder="1" applyAlignment="1">
      <alignment horizontal="center" vertical="center"/>
    </xf>
    <xf numFmtId="1" fontId="19" fillId="10" borderId="6" xfId="0" applyNumberFormat="1" applyFont="1" applyFill="1" applyBorder="1" applyAlignment="1">
      <alignment horizontal="center" vertical="center"/>
    </xf>
    <xf numFmtId="164" fontId="19" fillId="10" borderId="4" xfId="0" applyNumberFormat="1" applyFont="1" applyFill="1" applyBorder="1" applyAlignment="1">
      <alignment horizontal="center" vertical="center"/>
    </xf>
    <xf numFmtId="164" fontId="19" fillId="10" borderId="6" xfId="0" applyNumberFormat="1" applyFont="1" applyFill="1" applyBorder="1" applyAlignment="1">
      <alignment horizontal="center" vertical="center"/>
    </xf>
    <xf numFmtId="1" fontId="19" fillId="10" borderId="5" xfId="0" applyNumberFormat="1" applyFont="1" applyFill="1" applyBorder="1" applyAlignment="1">
      <alignment horizontal="center" vertical="center"/>
    </xf>
    <xf numFmtId="0" fontId="19" fillId="10" borderId="8" xfId="0" applyFont="1" applyFill="1" applyBorder="1" applyAlignment="1">
      <alignment horizontal="center" vertical="center"/>
    </xf>
    <xf numFmtId="0" fontId="20" fillId="11" borderId="2" xfId="0" applyFont="1" applyFill="1" applyBorder="1" applyAlignment="1">
      <alignment horizontal="center" vertical="center" wrapText="1"/>
    </xf>
    <xf numFmtId="0" fontId="15" fillId="11" borderId="6" xfId="0" applyFont="1" applyFill="1" applyBorder="1" applyAlignment="1">
      <alignment horizontal="center" vertical="center" wrapText="1"/>
    </xf>
    <xf numFmtId="164" fontId="21" fillId="11" borderId="6" xfId="0" applyNumberFormat="1" applyFont="1" applyFill="1" applyBorder="1" applyAlignment="1">
      <alignment horizontal="center" vertical="center"/>
    </xf>
    <xf numFmtId="1" fontId="19" fillId="11" borderId="6" xfId="0" applyNumberFormat="1" applyFont="1" applyFill="1" applyBorder="1" applyAlignment="1">
      <alignment horizontal="center" vertical="center"/>
    </xf>
    <xf numFmtId="164" fontId="19" fillId="11" borderId="6" xfId="0" applyNumberFormat="1" applyFont="1" applyFill="1" applyBorder="1" applyAlignment="1">
      <alignment horizontal="center" vertical="center"/>
    </xf>
    <xf numFmtId="0" fontId="19" fillId="11" borderId="8" xfId="0" applyFont="1" applyFill="1" applyBorder="1" applyAlignment="1">
      <alignment horizontal="center" vertical="center"/>
    </xf>
    <xf numFmtId="0" fontId="20" fillId="12" borderId="2" xfId="0" applyFont="1" applyFill="1" applyBorder="1" applyAlignment="1">
      <alignment horizontal="center" vertical="center" wrapText="1"/>
    </xf>
    <xf numFmtId="0" fontId="15" fillId="12" borderId="6" xfId="0" applyFont="1" applyFill="1" applyBorder="1" applyAlignment="1">
      <alignment horizontal="center" vertical="center" wrapText="1"/>
    </xf>
    <xf numFmtId="164" fontId="21" fillId="12" borderId="6" xfId="0" applyNumberFormat="1" applyFont="1" applyFill="1" applyBorder="1" applyAlignment="1">
      <alignment horizontal="center" vertical="center"/>
    </xf>
    <xf numFmtId="1" fontId="19" fillId="12" borderId="6" xfId="0" applyNumberFormat="1" applyFont="1" applyFill="1" applyBorder="1" applyAlignment="1">
      <alignment horizontal="center" vertical="center"/>
    </xf>
    <xf numFmtId="164" fontId="19" fillId="12" borderId="6" xfId="0" applyNumberFormat="1" applyFont="1" applyFill="1" applyBorder="1" applyAlignment="1">
      <alignment horizontal="center" vertical="center"/>
    </xf>
    <xf numFmtId="0" fontId="19" fillId="12" borderId="8"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16" fillId="3" borderId="14" xfId="1" applyFont="1" applyFill="1" applyBorder="1" applyAlignment="1">
      <alignment horizontal="left" vertical="center" indent="1"/>
    </xf>
    <xf numFmtId="0" fontId="16" fillId="4" borderId="14" xfId="1" applyFont="1" applyFill="1" applyBorder="1" applyAlignment="1">
      <alignment horizontal="left" indent="1"/>
    </xf>
    <xf numFmtId="0" fontId="4" fillId="6" borderId="0" xfId="1" applyFont="1" applyFill="1" applyAlignment="1">
      <alignment horizontal="center" vertical="center" wrapText="1"/>
    </xf>
    <xf numFmtId="0" fontId="20" fillId="13" borderId="21" xfId="0" applyFont="1" applyFill="1" applyBorder="1" applyAlignment="1">
      <alignment horizontal="center" vertical="center" wrapText="1"/>
    </xf>
    <xf numFmtId="0" fontId="19" fillId="13" borderId="22" xfId="0" applyFont="1" applyFill="1" applyBorder="1" applyAlignment="1">
      <alignment horizontal="center" vertical="center"/>
    </xf>
    <xf numFmtId="0" fontId="15" fillId="13" borderId="23" xfId="0" applyFont="1" applyFill="1" applyBorder="1" applyAlignment="1">
      <alignment horizontal="center" vertical="center" wrapText="1"/>
    </xf>
    <xf numFmtId="164" fontId="21" fillId="13" borderId="23" xfId="0" applyNumberFormat="1" applyFont="1" applyFill="1" applyBorder="1" applyAlignment="1">
      <alignment horizontal="center" vertical="center"/>
    </xf>
    <xf numFmtId="1" fontId="19" fillId="13" borderId="24" xfId="0" applyNumberFormat="1" applyFont="1" applyFill="1" applyBorder="1" applyAlignment="1">
      <alignment horizontal="center" vertical="center"/>
    </xf>
    <xf numFmtId="164" fontId="19" fillId="13" borderId="24" xfId="0" applyNumberFormat="1" applyFont="1" applyFill="1" applyBorder="1" applyAlignment="1">
      <alignment horizontal="center" vertical="center"/>
    </xf>
    <xf numFmtId="0" fontId="0" fillId="2" borderId="0" xfId="0" applyFill="1"/>
    <xf numFmtId="0" fontId="7" fillId="2" borderId="0" xfId="0" applyFont="1" applyFill="1"/>
    <xf numFmtId="0" fontId="9" fillId="2" borderId="0" xfId="0" applyFont="1" applyFill="1" applyAlignment="1">
      <alignment horizontal="center" vertical="center"/>
    </xf>
    <xf numFmtId="0" fontId="10" fillId="6" borderId="6" xfId="0" applyFont="1" applyFill="1" applyBorder="1" applyAlignment="1">
      <alignment horizontal="center" vertical="center"/>
    </xf>
    <xf numFmtId="0" fontId="0" fillId="2" borderId="0" xfId="0" applyFill="1" applyAlignment="1">
      <alignment wrapText="1"/>
    </xf>
    <xf numFmtId="0" fontId="7" fillId="2" borderId="0" xfId="0" applyFont="1" applyFill="1" applyAlignment="1">
      <alignment wrapText="1"/>
    </xf>
    <xf numFmtId="0" fontId="9" fillId="2" borderId="0" xfId="0" applyFont="1" applyFill="1" applyAlignment="1">
      <alignment wrapText="1"/>
    </xf>
    <xf numFmtId="0" fontId="11" fillId="2" borderId="0" xfId="0" applyFont="1" applyFill="1" applyAlignment="1">
      <alignment horizontal="center" vertical="center" wrapText="1"/>
    </xf>
    <xf numFmtId="0" fontId="8" fillId="2" borderId="0" xfId="0" applyFont="1" applyFill="1" applyAlignment="1">
      <alignment vertical="center"/>
    </xf>
    <xf numFmtId="0" fontId="6" fillId="2" borderId="0" xfId="0" applyFont="1" applyFill="1" applyAlignment="1">
      <alignment horizontal="center" vertical="center" wrapText="1"/>
    </xf>
    <xf numFmtId="0" fontId="9" fillId="2" borderId="0" xfId="0" applyFont="1" applyFill="1"/>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23" fillId="2" borderId="0" xfId="0" applyFont="1" applyFill="1" applyAlignment="1">
      <alignment horizontal="center" vertical="center" wrapText="1"/>
    </xf>
    <xf numFmtId="0" fontId="24" fillId="2" borderId="0" xfId="0" applyFont="1" applyFill="1" applyAlignment="1">
      <alignment horizontal="center" vertical="center" wrapText="1"/>
    </xf>
    <xf numFmtId="0" fontId="25" fillId="2" borderId="0" xfId="0" applyFont="1" applyFill="1" applyAlignment="1">
      <alignment horizontal="center" vertical="center" wrapText="1"/>
    </xf>
    <xf numFmtId="0" fontId="14" fillId="8" borderId="12" xfId="0" applyFont="1" applyFill="1" applyBorder="1" applyAlignment="1">
      <alignment vertical="center"/>
    </xf>
    <xf numFmtId="0" fontId="14" fillId="8"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2" fillId="0" borderId="0" xfId="0" applyFont="1" applyAlignment="1">
      <alignment horizontal="center" vertical="center" wrapText="1"/>
    </xf>
    <xf numFmtId="0" fontId="14" fillId="8" borderId="18" xfId="0" applyFont="1" applyFill="1" applyBorder="1" applyAlignment="1">
      <alignment horizontal="center" vertical="center" wrapText="1"/>
    </xf>
    <xf numFmtId="1" fontId="10" fillId="15" borderId="4" xfId="0" applyNumberFormat="1" applyFont="1" applyFill="1" applyBorder="1" applyAlignment="1">
      <alignment horizontal="center" vertical="center"/>
    </xf>
    <xf numFmtId="0" fontId="10" fillId="15" borderId="6" xfId="0" applyFont="1" applyFill="1" applyBorder="1" applyAlignment="1">
      <alignment horizontal="center" vertical="center"/>
    </xf>
    <xf numFmtId="165" fontId="10" fillId="15" borderId="6" xfId="0" applyNumberFormat="1" applyFont="1" applyFill="1" applyBorder="1" applyAlignment="1">
      <alignment horizontal="center" vertical="center"/>
    </xf>
    <xf numFmtId="1" fontId="10" fillId="15" borderId="7" xfId="0" applyNumberFormat="1" applyFont="1" applyFill="1" applyBorder="1" applyAlignment="1">
      <alignment horizontal="center" vertical="center"/>
    </xf>
    <xf numFmtId="1" fontId="19" fillId="14" borderId="4" xfId="0" applyNumberFormat="1" applyFont="1" applyFill="1" applyBorder="1" applyAlignment="1">
      <alignment horizontal="center" vertical="center"/>
    </xf>
    <xf numFmtId="0" fontId="10" fillId="15" borderId="7" xfId="0" applyFont="1" applyFill="1" applyBorder="1" applyAlignment="1">
      <alignment horizontal="center" vertical="center" wrapText="1"/>
    </xf>
    <xf numFmtId="1" fontId="10" fillId="6" borderId="4" xfId="0" applyNumberFormat="1" applyFont="1" applyFill="1" applyBorder="1" applyAlignment="1">
      <alignment horizontal="center" vertical="center"/>
    </xf>
    <xf numFmtId="165" fontId="10" fillId="6" borderId="6" xfId="0" applyNumberFormat="1" applyFont="1" applyFill="1" applyBorder="1" applyAlignment="1">
      <alignment horizontal="center" vertical="center"/>
    </xf>
    <xf numFmtId="1" fontId="10" fillId="6" borderId="7" xfId="0" applyNumberFormat="1" applyFont="1" applyFill="1" applyBorder="1" applyAlignment="1">
      <alignment horizontal="center" vertical="center"/>
    </xf>
    <xf numFmtId="1" fontId="19" fillId="4" borderId="4" xfId="0" applyNumberFormat="1" applyFont="1" applyFill="1" applyBorder="1" applyAlignment="1">
      <alignment horizontal="center" vertical="center"/>
    </xf>
    <xf numFmtId="0" fontId="20" fillId="11" borderId="4" xfId="0" applyFont="1" applyFill="1" applyBorder="1" applyAlignment="1">
      <alignment horizontal="center" vertical="center" wrapText="1"/>
    </xf>
    <xf numFmtId="0" fontId="19" fillId="11" borderId="7" xfId="0" applyFont="1" applyFill="1" applyBorder="1" applyAlignment="1">
      <alignment horizontal="center" vertical="center"/>
    </xf>
    <xf numFmtId="0" fontId="20" fillId="12" borderId="4" xfId="0" applyFont="1" applyFill="1" applyBorder="1" applyAlignment="1">
      <alignment horizontal="center" vertical="center" wrapText="1"/>
    </xf>
    <xf numFmtId="0" fontId="19" fillId="12" borderId="7" xfId="0" applyFont="1" applyFill="1" applyBorder="1" applyAlignment="1">
      <alignment horizontal="center" vertical="center"/>
    </xf>
    <xf numFmtId="0" fontId="2" fillId="6" borderId="19" xfId="0" applyFont="1" applyFill="1" applyBorder="1" applyAlignment="1">
      <alignment vertical="center" wrapText="1"/>
    </xf>
    <xf numFmtId="0" fontId="20" fillId="16" borderId="4" xfId="0" applyFont="1" applyFill="1" applyBorder="1" applyAlignment="1">
      <alignment horizontal="center" vertical="center" wrapText="1"/>
    </xf>
    <xf numFmtId="0" fontId="15" fillId="16" borderId="6" xfId="0" applyFont="1" applyFill="1" applyBorder="1" applyAlignment="1">
      <alignment horizontal="center" vertical="center" wrapText="1"/>
    </xf>
    <xf numFmtId="164" fontId="21" fillId="16" borderId="6" xfId="0" applyNumberFormat="1" applyFont="1" applyFill="1" applyBorder="1" applyAlignment="1">
      <alignment horizontal="center" vertical="center"/>
    </xf>
    <xf numFmtId="1" fontId="19" fillId="16" borderId="6" xfId="0" applyNumberFormat="1" applyFont="1" applyFill="1" applyBorder="1" applyAlignment="1">
      <alignment horizontal="center" vertical="center"/>
    </xf>
    <xf numFmtId="164" fontId="19" fillId="16" borderId="6" xfId="0" applyNumberFormat="1" applyFont="1" applyFill="1" applyBorder="1" applyAlignment="1">
      <alignment horizontal="center" vertical="center"/>
    </xf>
    <xf numFmtId="0" fontId="19" fillId="16" borderId="7" xfId="0" applyFont="1" applyFill="1" applyBorder="1" applyAlignment="1">
      <alignment horizontal="center" vertical="center"/>
    </xf>
    <xf numFmtId="0" fontId="15" fillId="8" borderId="10" xfId="0" applyFont="1" applyFill="1" applyBorder="1" applyAlignment="1">
      <alignment horizontal="center" vertical="center" wrapText="1"/>
    </xf>
    <xf numFmtId="0" fontId="10" fillId="6" borderId="8" xfId="0" applyFont="1" applyFill="1" applyBorder="1" applyAlignment="1">
      <alignment horizontal="center" vertical="center"/>
    </xf>
    <xf numFmtId="1" fontId="10" fillId="6" borderId="5" xfId="0" applyNumberFormat="1" applyFont="1" applyFill="1" applyBorder="1" applyAlignment="1">
      <alignment horizontal="center" vertical="center"/>
    </xf>
    <xf numFmtId="1" fontId="10" fillId="6" borderId="10" xfId="0" applyNumberFormat="1" applyFont="1" applyFill="1" applyBorder="1" applyAlignment="1">
      <alignment horizontal="center" vertical="center"/>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5" fillId="8" borderId="5" xfId="0" applyFont="1" applyFill="1" applyBorder="1" applyAlignment="1">
      <alignment horizontal="center" vertical="center" wrapText="1"/>
    </xf>
    <xf numFmtId="1" fontId="19" fillId="4" borderId="5" xfId="0" applyNumberFormat="1" applyFont="1" applyFill="1" applyBorder="1" applyAlignment="1">
      <alignment horizontal="center" vertical="center"/>
    </xf>
    <xf numFmtId="1" fontId="19" fillId="4" borderId="25" xfId="0" applyNumberFormat="1" applyFont="1" applyFill="1" applyBorder="1" applyAlignment="1">
      <alignment horizontal="center" vertical="center"/>
    </xf>
    <xf numFmtId="0" fontId="20" fillId="14" borderId="28" xfId="0" applyFont="1" applyFill="1" applyBorder="1" applyAlignment="1">
      <alignment horizontal="center" vertical="center" wrapText="1"/>
    </xf>
    <xf numFmtId="0" fontId="15" fillId="14" borderId="27" xfId="0" applyFont="1" applyFill="1" applyBorder="1" applyAlignment="1">
      <alignment horizontal="center" vertical="center" wrapText="1"/>
    </xf>
    <xf numFmtId="164" fontId="21" fillId="14" borderId="27" xfId="0" applyNumberFormat="1" applyFont="1" applyFill="1" applyBorder="1" applyAlignment="1">
      <alignment horizontal="center" vertical="center"/>
    </xf>
    <xf numFmtId="1" fontId="19" fillId="14" borderId="27" xfId="0" applyNumberFormat="1" applyFont="1" applyFill="1" applyBorder="1" applyAlignment="1">
      <alignment horizontal="center" vertical="center"/>
    </xf>
    <xf numFmtId="164" fontId="19" fillId="14" borderId="27" xfId="0" applyNumberFormat="1" applyFont="1" applyFill="1" applyBorder="1" applyAlignment="1">
      <alignment horizontal="center" vertical="center"/>
    </xf>
    <xf numFmtId="1" fontId="19" fillId="14" borderId="29" xfId="0" applyNumberFormat="1" applyFont="1" applyFill="1" applyBorder="1" applyAlignment="1">
      <alignment horizontal="center" vertical="center"/>
    </xf>
    <xf numFmtId="0" fontId="15" fillId="8" borderId="8" xfId="0" applyFont="1" applyFill="1" applyBorder="1" applyAlignment="1">
      <alignment horizontal="center" vertical="center" wrapText="1"/>
    </xf>
    <xf numFmtId="1" fontId="19" fillId="14" borderId="28" xfId="0" applyNumberFormat="1" applyFont="1" applyFill="1" applyBorder="1" applyAlignment="1">
      <alignment horizontal="center" vertical="center"/>
    </xf>
    <xf numFmtId="0" fontId="10" fillId="15" borderId="27" xfId="0" applyFont="1" applyFill="1" applyBorder="1" applyAlignment="1">
      <alignment horizontal="center" vertical="center"/>
    </xf>
    <xf numFmtId="0" fontId="2" fillId="6" borderId="8" xfId="0" applyFont="1" applyFill="1" applyBorder="1" applyAlignment="1">
      <alignment horizontal="center" vertical="center" wrapText="1"/>
    </xf>
    <xf numFmtId="1" fontId="19" fillId="14" borderId="26" xfId="0" applyNumberFormat="1" applyFont="1" applyFill="1" applyBorder="1" applyAlignment="1">
      <alignment horizontal="center" vertical="center"/>
    </xf>
    <xf numFmtId="0" fontId="10" fillId="15" borderId="28" xfId="0" applyFont="1" applyFill="1" applyBorder="1" applyAlignment="1">
      <alignment horizontal="center" vertical="center" wrapText="1"/>
    </xf>
    <xf numFmtId="0" fontId="10" fillId="15" borderId="27" xfId="0" applyFont="1" applyFill="1" applyBorder="1" applyAlignment="1">
      <alignment horizontal="center" vertical="center" wrapText="1"/>
    </xf>
    <xf numFmtId="0" fontId="10" fillId="15" borderId="29" xfId="0" applyFont="1" applyFill="1" applyBorder="1" applyAlignment="1">
      <alignment horizontal="center" vertical="center" wrapText="1"/>
    </xf>
    <xf numFmtId="9" fontId="10" fillId="6" borderId="7" xfId="3" applyFont="1" applyFill="1" applyBorder="1" applyAlignment="1">
      <alignment horizontal="center" vertical="center"/>
    </xf>
    <xf numFmtId="9" fontId="10" fillId="6" borderId="10" xfId="3" applyFont="1" applyFill="1" applyBorder="1" applyAlignment="1">
      <alignment horizontal="center" vertical="center"/>
    </xf>
    <xf numFmtId="9" fontId="10" fillId="15" borderId="29" xfId="0" applyNumberFormat="1" applyFont="1" applyFill="1" applyBorder="1" applyAlignment="1">
      <alignment horizontal="center" vertical="center"/>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0" fillId="2" borderId="0" xfId="0" applyFont="1" applyFill="1"/>
    <xf numFmtId="0" fontId="10" fillId="2" borderId="16" xfId="0" applyFont="1" applyFill="1" applyBorder="1"/>
    <xf numFmtId="165" fontId="10" fillId="6" borderId="8" xfId="0" applyNumberFormat="1" applyFont="1" applyFill="1" applyBorder="1" applyAlignment="1">
      <alignment horizontal="center" vertical="center"/>
    </xf>
    <xf numFmtId="0" fontId="1" fillId="6" borderId="8" xfId="0" applyFont="1" applyFill="1" applyBorder="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xf>
    <xf numFmtId="0" fontId="15" fillId="3" borderId="15" xfId="1" applyFont="1" applyFill="1" applyBorder="1" applyAlignment="1">
      <alignment horizontal="left" vertical="center" wrapText="1" indent="1"/>
    </xf>
    <xf numFmtId="0" fontId="15" fillId="3" borderId="16" xfId="1" applyFont="1" applyFill="1" applyBorder="1" applyAlignment="1">
      <alignment horizontal="left" vertical="center" wrapText="1" indent="1"/>
    </xf>
    <xf numFmtId="0" fontId="14" fillId="3" borderId="16" xfId="1" applyFont="1" applyFill="1" applyBorder="1" applyAlignment="1">
      <alignment horizontal="left" vertical="center" wrapText="1" indent="1"/>
    </xf>
    <xf numFmtId="0" fontId="14" fillId="3" borderId="17" xfId="1" applyFont="1" applyFill="1" applyBorder="1" applyAlignment="1">
      <alignment horizontal="left" vertical="center" wrapText="1" indent="1"/>
    </xf>
    <xf numFmtId="0" fontId="15" fillId="4" borderId="18" xfId="1" applyFont="1" applyFill="1" applyBorder="1" applyAlignment="1">
      <alignment horizontal="left" vertical="top" wrapText="1" indent="1"/>
    </xf>
    <xf numFmtId="0" fontId="15" fillId="4" borderId="0" xfId="1" applyFont="1" applyFill="1" applyAlignment="1">
      <alignment horizontal="left" vertical="top" wrapText="1" indent="1"/>
    </xf>
    <xf numFmtId="0" fontId="15" fillId="4" borderId="19" xfId="1" applyFont="1" applyFill="1" applyBorder="1" applyAlignment="1">
      <alignment horizontal="left" vertical="top" wrapText="1" indent="1"/>
    </xf>
    <xf numFmtId="0" fontId="14" fillId="5" borderId="11" xfId="1" applyFont="1" applyFill="1" applyBorder="1" applyAlignment="1">
      <alignment horizontal="left" vertical="top" indent="1"/>
    </xf>
    <xf numFmtId="0" fontId="14" fillId="5" borderId="20" xfId="1" applyFont="1" applyFill="1" applyBorder="1" applyAlignment="1">
      <alignment horizontal="left" vertical="top" indent="1"/>
    </xf>
    <xf numFmtId="0" fontId="19" fillId="5" borderId="15" xfId="1" applyFont="1" applyFill="1" applyBorder="1" applyAlignment="1">
      <alignment horizontal="left" vertical="center" indent="1"/>
    </xf>
    <xf numFmtId="0" fontId="19" fillId="5" borderId="16" xfId="1" applyFont="1" applyFill="1" applyBorder="1" applyAlignment="1">
      <alignment horizontal="left" vertical="center" indent="1"/>
    </xf>
    <xf numFmtId="0" fontId="19" fillId="4" borderId="11" xfId="0" applyFont="1" applyFill="1" applyBorder="1" applyAlignment="1">
      <alignment horizontal="center" vertical="top" wrapText="1"/>
    </xf>
    <xf numFmtId="0" fontId="19" fillId="4" borderId="9" xfId="0" applyFont="1" applyFill="1" applyBorder="1" applyAlignment="1">
      <alignment horizontal="center" vertical="top" wrapText="1"/>
    </xf>
    <xf numFmtId="0" fontId="20" fillId="9" borderId="1" xfId="0" applyFont="1" applyFill="1" applyBorder="1" applyAlignment="1">
      <alignment horizontal="center" vertical="center"/>
    </xf>
    <xf numFmtId="0" fontId="20" fillId="9" borderId="3" xfId="0" applyFont="1" applyFill="1" applyBorder="1" applyAlignment="1">
      <alignment horizontal="center" vertical="center"/>
    </xf>
    <xf numFmtId="0" fontId="22" fillId="6" borderId="5"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19" fillId="4" borderId="12"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8" borderId="11" xfId="0" applyFont="1" applyFill="1" applyBorder="1" applyAlignment="1">
      <alignment horizontal="center" vertical="center"/>
    </xf>
    <xf numFmtId="0" fontId="19" fillId="8" borderId="9" xfId="0" applyFont="1" applyFill="1" applyBorder="1" applyAlignment="1">
      <alignment horizontal="center" vertical="center"/>
    </xf>
    <xf numFmtId="0" fontId="3" fillId="0" borderId="0" xfId="0" applyFont="1" applyAlignment="1">
      <alignment horizontal="center"/>
    </xf>
    <xf numFmtId="0" fontId="27" fillId="2" borderId="0" xfId="0" applyFont="1" applyFill="1" applyAlignment="1">
      <alignment horizontal="left"/>
    </xf>
    <xf numFmtId="0" fontId="20" fillId="8" borderId="12"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15" fillId="12" borderId="8" xfId="0" applyFont="1" applyFill="1" applyBorder="1" applyAlignment="1">
      <alignment horizontal="center" vertical="center" wrapText="1"/>
    </xf>
    <xf numFmtId="164" fontId="21" fillId="12" borderId="8" xfId="0" applyNumberFormat="1" applyFont="1" applyFill="1" applyBorder="1" applyAlignment="1">
      <alignment horizontal="center" vertical="center"/>
    </xf>
    <xf numFmtId="1" fontId="19" fillId="12" borderId="8" xfId="0" applyNumberFormat="1" applyFont="1" applyFill="1" applyBorder="1" applyAlignment="1">
      <alignment horizontal="center" vertical="center"/>
    </xf>
    <xf numFmtId="164" fontId="19" fillId="12" borderId="8" xfId="0" applyNumberFormat="1" applyFont="1" applyFill="1" applyBorder="1" applyAlignment="1">
      <alignment horizontal="center" vertical="center"/>
    </xf>
    <xf numFmtId="0" fontId="19" fillId="12" borderId="10" xfId="0" applyFont="1" applyFill="1" applyBorder="1" applyAlignment="1">
      <alignment horizontal="center" vertical="center"/>
    </xf>
    <xf numFmtId="0" fontId="10" fillId="2" borderId="0" xfId="0" applyFont="1" applyFill="1" applyBorder="1"/>
  </cellXfs>
  <cellStyles count="4">
    <cellStyle name="Hyperlink 2" xfId="2" xr:uid="{BCFF9A39-89B3-7940-A9B2-0544347F34F1}"/>
    <cellStyle name="Normal" xfId="0" builtinId="0"/>
    <cellStyle name="Normal 2" xfId="1" xr:uid="{2FE5AF83-2F3D-A94D-94F0-70BC9A01AACC}"/>
    <cellStyle name="Procent" xfId="3" builtinId="5"/>
  </cellStyles>
  <dxfs count="0"/>
  <tableStyles count="0" defaultTableStyle="TableStyleMedium2" defaultPivotStyle="PivotStyleLight16"/>
  <colors>
    <mruColors>
      <color rgb="FFEB6057"/>
      <color rgb="FFED6806"/>
      <color rgb="FFE9C402"/>
      <color rgb="FFCCF3E3"/>
      <color rgb="FFA6F3C5"/>
      <color rgb="FF05F368"/>
      <color rgb="FF03C753"/>
      <color rgb="FFE6E8ED"/>
      <color rgb="FFA80000"/>
      <color rgb="FFE8C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279400</xdr:rowOff>
    </xdr:from>
    <xdr:to>
      <xdr:col>4</xdr:col>
      <xdr:colOff>228601</xdr:colOff>
      <xdr:row>0</xdr:row>
      <xdr:rowOff>1476287</xdr:rowOff>
    </xdr:to>
    <xdr:pic>
      <xdr:nvPicPr>
        <xdr:cNvPr id="2" name="Bildobjekt 1">
          <a:extLst>
            <a:ext uri="{FF2B5EF4-FFF2-40B4-BE49-F238E27FC236}">
              <a16:creationId xmlns:a16="http://schemas.microsoft.com/office/drawing/2014/main" id="{2BC79B78-0982-0F46-AE3B-74F502BF5C63}"/>
            </a:ext>
          </a:extLst>
        </xdr:cNvPr>
        <xdr:cNvPicPr>
          <a:picLocks noChangeAspect="1"/>
        </xdr:cNvPicPr>
      </xdr:nvPicPr>
      <xdr:blipFill>
        <a:blip xmlns:r="http://schemas.openxmlformats.org/officeDocument/2006/relationships" r:embed="rId1"/>
        <a:stretch>
          <a:fillRect/>
        </a:stretch>
      </xdr:blipFill>
      <xdr:spPr>
        <a:xfrm>
          <a:off x="177800" y="279400"/>
          <a:ext cx="4203701" cy="1196887"/>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F7E8-C275-CD42-80E8-A08779A51D5C}">
  <dimension ref="A1:BF127"/>
  <sheetViews>
    <sheetView topLeftCell="A61" workbookViewId="0">
      <selection activeCell="A74" sqref="A74:F127"/>
    </sheetView>
  </sheetViews>
  <sheetFormatPr baseColWidth="10" defaultRowHeight="16" x14ac:dyDescent="0.2"/>
  <cols>
    <col min="1" max="1" width="43.33203125" style="2" customWidth="1"/>
    <col min="2" max="2" width="10.83203125" style="2" customWidth="1"/>
    <col min="3" max="56" width="16" style="1" customWidth="1"/>
    <col min="57" max="16384" width="10.83203125" style="2"/>
  </cols>
  <sheetData>
    <row r="1" spans="1:56" x14ac:dyDescent="0.2">
      <c r="A1" s="135" t="s">
        <v>0</v>
      </c>
      <c r="B1" s="135"/>
      <c r="C1" s="41" t="s">
        <v>33</v>
      </c>
      <c r="D1" s="1" t="s">
        <v>5</v>
      </c>
      <c r="E1" s="1" t="s">
        <v>2</v>
      </c>
      <c r="F1" s="1" t="s">
        <v>102</v>
      </c>
      <c r="G1" s="1" t="s">
        <v>103</v>
      </c>
      <c r="H1" s="1" t="s">
        <v>34</v>
      </c>
      <c r="I1" s="1" t="s">
        <v>22</v>
      </c>
      <c r="J1" s="1" t="s">
        <v>3</v>
      </c>
      <c r="K1" s="1" t="s">
        <v>13</v>
      </c>
      <c r="L1" s="1" t="s">
        <v>28</v>
      </c>
      <c r="M1" s="1" t="s">
        <v>18</v>
      </c>
      <c r="N1" s="1" t="s">
        <v>29</v>
      </c>
      <c r="O1" s="1" t="s">
        <v>9</v>
      </c>
      <c r="P1" s="1" t="s">
        <v>104</v>
      </c>
      <c r="Q1" s="1" t="s">
        <v>105</v>
      </c>
      <c r="R1" s="1" t="s">
        <v>1</v>
      </c>
      <c r="S1" s="1" t="s">
        <v>106</v>
      </c>
      <c r="T1" s="1" t="s">
        <v>26</v>
      </c>
      <c r="U1" s="1" t="s">
        <v>20</v>
      </c>
      <c r="V1" s="1" t="s">
        <v>15</v>
      </c>
      <c r="W1" s="1" t="s">
        <v>107</v>
      </c>
      <c r="X1" s="1" t="s">
        <v>36</v>
      </c>
      <c r="Y1" s="1" t="s">
        <v>108</v>
      </c>
      <c r="Z1" s="1" t="s">
        <v>4</v>
      </c>
      <c r="AA1" s="1" t="s">
        <v>21</v>
      </c>
      <c r="AB1" s="1" t="s">
        <v>19</v>
      </c>
      <c r="AC1" s="1" t="s">
        <v>109</v>
      </c>
      <c r="AD1" s="1" t="s">
        <v>23</v>
      </c>
      <c r="AE1" s="1" t="s">
        <v>110</v>
      </c>
      <c r="AF1" s="1" t="s">
        <v>6</v>
      </c>
      <c r="AG1" s="1" t="s">
        <v>10</v>
      </c>
      <c r="AH1" s="1" t="s">
        <v>24</v>
      </c>
      <c r="AI1" s="1" t="s">
        <v>12</v>
      </c>
      <c r="AJ1" s="1" t="s">
        <v>111</v>
      </c>
      <c r="AK1" s="1" t="s">
        <v>16</v>
      </c>
      <c r="AL1" s="1" t="s">
        <v>14</v>
      </c>
      <c r="AM1" s="1" t="s">
        <v>112</v>
      </c>
      <c r="AN1" s="1" t="s">
        <v>113</v>
      </c>
      <c r="AO1" s="1" t="s">
        <v>17</v>
      </c>
      <c r="AP1" s="1" t="s">
        <v>25</v>
      </c>
      <c r="AQ1" s="1" t="s">
        <v>7</v>
      </c>
      <c r="AR1" s="1" t="s">
        <v>27</v>
      </c>
      <c r="AS1" s="1" t="s">
        <v>30</v>
      </c>
      <c r="AT1" s="1" t="s">
        <v>114</v>
      </c>
      <c r="AU1" s="1" t="s">
        <v>115</v>
      </c>
      <c r="AV1" s="1" t="s">
        <v>35</v>
      </c>
      <c r="AW1" s="1" t="s">
        <v>11</v>
      </c>
      <c r="AX1" s="1" t="s">
        <v>116</v>
      </c>
      <c r="AY1" s="1" t="s">
        <v>117</v>
      </c>
      <c r="AZ1" s="1" t="s">
        <v>31</v>
      </c>
      <c r="BA1" s="1" t="s">
        <v>32</v>
      </c>
      <c r="BB1" s="1" t="s">
        <v>118</v>
      </c>
      <c r="BC1" s="1" t="s">
        <v>119</v>
      </c>
      <c r="BD1" s="1" t="s">
        <v>8</v>
      </c>
    </row>
    <row r="2" spans="1:56" x14ac:dyDescent="0.2">
      <c r="A2" s="135" t="s">
        <v>41</v>
      </c>
      <c r="B2" s="135"/>
      <c r="C2" s="1" t="s">
        <v>75</v>
      </c>
      <c r="D2" s="1" t="s">
        <v>47</v>
      </c>
      <c r="E2" s="1" t="s">
        <v>43</v>
      </c>
      <c r="F2" s="1" t="s">
        <v>128</v>
      </c>
      <c r="G2" s="1" t="s">
        <v>129</v>
      </c>
      <c r="H2" s="1" t="s">
        <v>76</v>
      </c>
      <c r="I2" s="1" t="s">
        <v>63</v>
      </c>
      <c r="J2" s="1" t="s">
        <v>44</v>
      </c>
      <c r="K2" s="1" t="s">
        <v>130</v>
      </c>
      <c r="L2" s="1" t="s">
        <v>69</v>
      </c>
      <c r="M2" s="1" t="s">
        <v>131</v>
      </c>
      <c r="N2" s="1" t="s">
        <v>71</v>
      </c>
      <c r="O2" s="1" t="s">
        <v>52</v>
      </c>
      <c r="P2" s="1" t="s">
        <v>78</v>
      </c>
      <c r="Q2" s="1" t="s">
        <v>70</v>
      </c>
      <c r="R2" s="1" t="s">
        <v>42</v>
      </c>
      <c r="S2" s="1" t="s">
        <v>132</v>
      </c>
      <c r="T2" s="1" t="s">
        <v>67</v>
      </c>
      <c r="U2" s="1" t="s">
        <v>61</v>
      </c>
      <c r="V2" s="1" t="s">
        <v>56</v>
      </c>
      <c r="W2" s="1" t="s">
        <v>81</v>
      </c>
      <c r="X2" s="1" t="s">
        <v>79</v>
      </c>
      <c r="Y2" s="1" t="s">
        <v>37</v>
      </c>
      <c r="Z2" s="1" t="s">
        <v>45</v>
      </c>
      <c r="AA2" s="1" t="s">
        <v>62</v>
      </c>
      <c r="AB2" s="1" t="s">
        <v>60</v>
      </c>
      <c r="AC2" s="1" t="s">
        <v>133</v>
      </c>
      <c r="AD2" s="1" t="s">
        <v>64</v>
      </c>
      <c r="AE2" s="1" t="s">
        <v>49</v>
      </c>
      <c r="AF2" s="1" t="s">
        <v>48</v>
      </c>
      <c r="AG2" s="1" t="s">
        <v>53</v>
      </c>
      <c r="AH2" s="1" t="s">
        <v>65</v>
      </c>
      <c r="AI2" s="1" t="s">
        <v>55</v>
      </c>
      <c r="AJ2" s="1" t="s">
        <v>134</v>
      </c>
      <c r="AK2" s="1" t="s">
        <v>57</v>
      </c>
      <c r="AL2" s="1" t="s">
        <v>135</v>
      </c>
      <c r="AM2" s="1" t="s">
        <v>50</v>
      </c>
      <c r="AN2" s="1" t="s">
        <v>136</v>
      </c>
      <c r="AO2" s="1" t="s">
        <v>58</v>
      </c>
      <c r="AP2" s="1" t="s">
        <v>66</v>
      </c>
      <c r="AQ2" s="1" t="s">
        <v>137</v>
      </c>
      <c r="AR2" s="1" t="s">
        <v>68</v>
      </c>
      <c r="AS2" s="1" t="s">
        <v>72</v>
      </c>
      <c r="AT2" s="1" t="s">
        <v>138</v>
      </c>
      <c r="AU2" s="1" t="s">
        <v>82</v>
      </c>
      <c r="AV2" s="1" t="s">
        <v>77</v>
      </c>
      <c r="AW2" s="1" t="s">
        <v>54</v>
      </c>
      <c r="AX2" s="1" t="s">
        <v>139</v>
      </c>
      <c r="AY2" s="1" t="s">
        <v>46</v>
      </c>
      <c r="AZ2" s="1" t="s">
        <v>73</v>
      </c>
      <c r="BA2" s="1" t="s">
        <v>74</v>
      </c>
      <c r="BB2" s="1" t="s">
        <v>80</v>
      </c>
      <c r="BC2" s="1" t="s">
        <v>59</v>
      </c>
      <c r="BD2" s="1" t="s">
        <v>51</v>
      </c>
    </row>
    <row r="3" spans="1:56" x14ac:dyDescent="0.2">
      <c r="A3" s="135" t="s">
        <v>84</v>
      </c>
      <c r="B3" s="135"/>
      <c r="C3" s="1">
        <v>35.4</v>
      </c>
      <c r="D3" s="1">
        <v>26.5</v>
      </c>
      <c r="E3" s="1">
        <v>10.3</v>
      </c>
      <c r="F3" s="1">
        <v>7</v>
      </c>
      <c r="G3" s="1">
        <v>10.9</v>
      </c>
      <c r="H3" s="1">
        <v>10.8</v>
      </c>
      <c r="I3" s="1">
        <v>18.3</v>
      </c>
      <c r="J3" s="1">
        <v>8.4</v>
      </c>
      <c r="K3" s="1">
        <v>89.4</v>
      </c>
      <c r="L3" s="1">
        <v>50.1</v>
      </c>
      <c r="M3" s="1">
        <v>19</v>
      </c>
      <c r="N3" s="1">
        <v>15.7</v>
      </c>
      <c r="O3" s="1">
        <v>18.100000000000001</v>
      </c>
      <c r="P3" s="1">
        <v>7.4</v>
      </c>
      <c r="Q3" s="1">
        <v>55</v>
      </c>
      <c r="R3" s="1">
        <v>10.5</v>
      </c>
      <c r="S3" s="1">
        <v>16.7</v>
      </c>
      <c r="T3" s="1">
        <v>10.5</v>
      </c>
      <c r="U3" s="1">
        <v>12.7</v>
      </c>
      <c r="V3" s="1">
        <v>17</v>
      </c>
      <c r="W3" s="1">
        <v>13.2</v>
      </c>
      <c r="X3" s="1">
        <v>9</v>
      </c>
      <c r="Y3" s="1">
        <v>14.6</v>
      </c>
      <c r="Z3" s="1">
        <v>21.7</v>
      </c>
      <c r="AA3" s="1">
        <v>8.6</v>
      </c>
      <c r="AB3" s="1">
        <v>35.799999999999997</v>
      </c>
      <c r="AC3" s="1">
        <v>30.8</v>
      </c>
      <c r="AD3" s="1">
        <v>15.2</v>
      </c>
      <c r="AE3" s="1">
        <v>46.2</v>
      </c>
      <c r="AF3" s="1">
        <v>28.3</v>
      </c>
      <c r="AG3" s="1">
        <v>10.5</v>
      </c>
      <c r="AH3" s="1">
        <v>12.4</v>
      </c>
      <c r="AI3" s="1">
        <v>14.9</v>
      </c>
      <c r="AJ3" s="1">
        <v>6.8</v>
      </c>
      <c r="AK3" s="1">
        <v>6.6</v>
      </c>
      <c r="AL3" s="1">
        <v>27.7</v>
      </c>
      <c r="AM3" s="1">
        <v>13.8</v>
      </c>
      <c r="AN3" s="1">
        <v>14</v>
      </c>
      <c r="AO3" s="1">
        <v>46.6</v>
      </c>
      <c r="AP3" s="1">
        <v>17.3</v>
      </c>
      <c r="AQ3" s="1">
        <v>19.899999999999999</v>
      </c>
      <c r="AR3" s="1">
        <v>13</v>
      </c>
      <c r="AS3" s="1">
        <v>12.3</v>
      </c>
      <c r="AT3" s="1">
        <v>10.1</v>
      </c>
      <c r="AU3" s="1">
        <v>12.1</v>
      </c>
      <c r="AV3" s="1">
        <v>11.5</v>
      </c>
      <c r="AW3" s="1">
        <v>19.899999999999999</v>
      </c>
      <c r="AX3" s="1">
        <v>7.3</v>
      </c>
      <c r="AY3" s="1">
        <v>16.399999999999999</v>
      </c>
      <c r="AZ3" s="1">
        <v>6.4</v>
      </c>
      <c r="BA3" s="1">
        <v>27.2</v>
      </c>
      <c r="BB3" s="1">
        <v>22.9</v>
      </c>
      <c r="BC3" s="1">
        <v>11.8</v>
      </c>
      <c r="BD3" s="1">
        <v>16.600000000000001</v>
      </c>
    </row>
    <row r="4" spans="1:56" x14ac:dyDescent="0.2">
      <c r="A4" s="135" t="s">
        <v>148</v>
      </c>
      <c r="B4" s="135"/>
      <c r="C4" s="1">
        <v>10</v>
      </c>
      <c r="D4" s="1">
        <v>24</v>
      </c>
      <c r="E4" s="1">
        <v>26</v>
      </c>
      <c r="F4" s="1">
        <v>7</v>
      </c>
      <c r="G4" s="1">
        <v>18</v>
      </c>
      <c r="H4" s="1">
        <v>14</v>
      </c>
      <c r="I4" s="1">
        <v>12</v>
      </c>
      <c r="J4" s="1">
        <v>20</v>
      </c>
      <c r="K4" s="1">
        <v>14</v>
      </c>
      <c r="L4" s="1">
        <v>10</v>
      </c>
      <c r="M4" s="1">
        <v>12</v>
      </c>
      <c r="N4" s="1">
        <v>9</v>
      </c>
      <c r="O4" s="1">
        <v>18</v>
      </c>
      <c r="P4" s="1">
        <v>7</v>
      </c>
      <c r="Q4" s="1">
        <v>12</v>
      </c>
      <c r="R4" s="1">
        <v>22</v>
      </c>
      <c r="S4" s="1">
        <v>0</v>
      </c>
      <c r="T4" s="1">
        <v>11</v>
      </c>
      <c r="U4" s="1">
        <v>14</v>
      </c>
      <c r="V4" s="1">
        <v>14</v>
      </c>
      <c r="W4" s="1">
        <v>4</v>
      </c>
      <c r="X4" s="1">
        <v>10</v>
      </c>
      <c r="Y4" s="1">
        <v>30</v>
      </c>
      <c r="Z4" s="1">
        <v>24</v>
      </c>
      <c r="AA4" s="1">
        <v>19</v>
      </c>
      <c r="AB4" s="1">
        <v>15</v>
      </c>
      <c r="AC4" s="1">
        <v>22</v>
      </c>
      <c r="AD4" s="1">
        <v>9</v>
      </c>
      <c r="AE4" s="1">
        <v>12</v>
      </c>
      <c r="AF4" s="1">
        <v>12</v>
      </c>
      <c r="AG4" s="1">
        <v>13</v>
      </c>
      <c r="AH4" s="1">
        <v>10</v>
      </c>
      <c r="AI4" s="1">
        <v>14</v>
      </c>
      <c r="AJ4" s="1">
        <v>8</v>
      </c>
      <c r="AK4" s="1">
        <v>12</v>
      </c>
      <c r="AL4" s="1">
        <v>17</v>
      </c>
      <c r="AM4" s="1">
        <v>11</v>
      </c>
      <c r="AN4" s="1">
        <v>6</v>
      </c>
      <c r="AO4" s="1">
        <v>18</v>
      </c>
      <c r="AP4" s="1">
        <v>13</v>
      </c>
      <c r="AQ4" s="1">
        <v>11</v>
      </c>
      <c r="AR4" s="1">
        <v>8</v>
      </c>
      <c r="AS4" s="1">
        <v>10</v>
      </c>
      <c r="AT4" s="1">
        <v>16</v>
      </c>
      <c r="AU4" s="1">
        <v>2</v>
      </c>
      <c r="AV4" s="1">
        <v>16</v>
      </c>
      <c r="AW4" s="1">
        <v>7</v>
      </c>
      <c r="AX4" s="1">
        <v>15</v>
      </c>
      <c r="AY4" s="1">
        <v>14</v>
      </c>
      <c r="AZ4" s="1">
        <v>8</v>
      </c>
      <c r="BA4" s="1">
        <v>15</v>
      </c>
      <c r="BB4" s="1">
        <v>7</v>
      </c>
      <c r="BC4" s="1">
        <v>14</v>
      </c>
      <c r="BD4" s="1">
        <v>23</v>
      </c>
    </row>
    <row r="5" spans="1:56" s="1" customFormat="1" x14ac:dyDescent="0.2">
      <c r="A5" s="135" t="s">
        <v>149</v>
      </c>
      <c r="B5" s="135"/>
      <c r="C5" s="1" t="s">
        <v>83</v>
      </c>
      <c r="D5" s="1" t="s">
        <v>86</v>
      </c>
      <c r="E5" s="1" t="s">
        <v>39</v>
      </c>
      <c r="F5" s="1" t="s">
        <v>88</v>
      </c>
      <c r="G5" s="1" t="s">
        <v>87</v>
      </c>
      <c r="H5" s="1" t="s">
        <v>40</v>
      </c>
      <c r="I5" s="1" t="s">
        <v>83</v>
      </c>
      <c r="J5" s="1" t="s">
        <v>87</v>
      </c>
      <c r="K5" s="1" t="s">
        <v>40</v>
      </c>
      <c r="L5" s="1" t="s">
        <v>83</v>
      </c>
      <c r="M5" s="1" t="s">
        <v>83</v>
      </c>
      <c r="N5" s="1" t="s">
        <v>83</v>
      </c>
      <c r="O5" s="1" t="s">
        <v>87</v>
      </c>
      <c r="P5" s="1" t="s">
        <v>88</v>
      </c>
      <c r="Q5" s="1" t="s">
        <v>83</v>
      </c>
      <c r="R5" s="1" t="s">
        <v>86</v>
      </c>
      <c r="S5" s="1" t="s">
        <v>124</v>
      </c>
      <c r="T5" s="1" t="s">
        <v>83</v>
      </c>
      <c r="U5" s="1" t="s">
        <v>40</v>
      </c>
      <c r="V5" s="1" t="s">
        <v>40</v>
      </c>
      <c r="W5" s="1" t="s">
        <v>89</v>
      </c>
      <c r="X5" s="1" t="s">
        <v>83</v>
      </c>
      <c r="Y5" s="1" t="s">
        <v>38</v>
      </c>
      <c r="Z5" s="1" t="s">
        <v>86</v>
      </c>
      <c r="AA5" s="1" t="s">
        <v>87</v>
      </c>
      <c r="AB5" s="1" t="s">
        <v>40</v>
      </c>
      <c r="AC5" s="1" t="s">
        <v>86</v>
      </c>
      <c r="AD5" s="1" t="s">
        <v>83</v>
      </c>
      <c r="AE5" s="1" t="s">
        <v>83</v>
      </c>
      <c r="AF5" s="1" t="s">
        <v>83</v>
      </c>
      <c r="AG5" s="1" t="s">
        <v>40</v>
      </c>
      <c r="AH5" s="1" t="s">
        <v>83</v>
      </c>
      <c r="AI5" s="1" t="s">
        <v>40</v>
      </c>
      <c r="AJ5" s="1" t="s">
        <v>88</v>
      </c>
      <c r="AK5" s="1" t="s">
        <v>83</v>
      </c>
      <c r="AL5" s="1" t="s">
        <v>87</v>
      </c>
      <c r="AM5" s="1" t="s">
        <v>83</v>
      </c>
      <c r="AN5" s="1" t="s">
        <v>88</v>
      </c>
      <c r="AO5" s="1" t="s">
        <v>87</v>
      </c>
      <c r="AP5" s="1" t="s">
        <v>40</v>
      </c>
      <c r="AQ5" s="1" t="s">
        <v>83</v>
      </c>
      <c r="AR5" s="1" t="s">
        <v>88</v>
      </c>
      <c r="AS5" s="1" t="s">
        <v>83</v>
      </c>
      <c r="AT5" s="1" t="s">
        <v>40</v>
      </c>
      <c r="AU5" s="1" t="s">
        <v>89</v>
      </c>
      <c r="AV5" s="1" t="s">
        <v>40</v>
      </c>
      <c r="AW5" s="1" t="s">
        <v>88</v>
      </c>
      <c r="AX5" s="1" t="s">
        <v>40</v>
      </c>
      <c r="AY5" s="1" t="s">
        <v>40</v>
      </c>
      <c r="AZ5" s="1" t="s">
        <v>88</v>
      </c>
      <c r="BA5" s="1" t="s">
        <v>40</v>
      </c>
      <c r="BB5" s="1" t="s">
        <v>88</v>
      </c>
      <c r="BC5" s="1" t="s">
        <v>40</v>
      </c>
      <c r="BD5" s="1" t="s">
        <v>86</v>
      </c>
    </row>
    <row r="6" spans="1:56" x14ac:dyDescent="0.2">
      <c r="A6" s="135" t="s">
        <v>150</v>
      </c>
      <c r="B6" s="135"/>
      <c r="C6" s="1">
        <v>38</v>
      </c>
      <c r="D6" s="1">
        <v>4</v>
      </c>
      <c r="E6" s="1">
        <v>2</v>
      </c>
      <c r="F6" s="1">
        <v>49</v>
      </c>
      <c r="G6" s="1">
        <v>11</v>
      </c>
      <c r="H6" s="1">
        <v>23</v>
      </c>
      <c r="I6" s="1">
        <v>28</v>
      </c>
      <c r="J6" s="1">
        <v>8</v>
      </c>
      <c r="K6" s="1">
        <v>19</v>
      </c>
      <c r="L6" s="1">
        <v>39</v>
      </c>
      <c r="M6" s="1">
        <v>31</v>
      </c>
      <c r="N6" s="1">
        <v>42</v>
      </c>
      <c r="O6" s="1">
        <v>10</v>
      </c>
      <c r="P6" s="1">
        <v>47</v>
      </c>
      <c r="Q6" s="1">
        <v>33</v>
      </c>
      <c r="R6" s="1">
        <v>7</v>
      </c>
      <c r="S6" s="1">
        <v>54</v>
      </c>
      <c r="T6" s="1">
        <v>34</v>
      </c>
      <c r="U6" s="1">
        <v>21</v>
      </c>
      <c r="V6" s="1">
        <v>24</v>
      </c>
      <c r="W6" s="1">
        <v>52</v>
      </c>
      <c r="X6" s="1">
        <v>41</v>
      </c>
      <c r="Y6" s="1">
        <v>1</v>
      </c>
      <c r="Z6" s="1">
        <v>3</v>
      </c>
      <c r="AA6" s="1">
        <v>9</v>
      </c>
      <c r="AB6" s="1">
        <v>18</v>
      </c>
      <c r="AC6" s="1">
        <v>6</v>
      </c>
      <c r="AD6" s="1">
        <v>43</v>
      </c>
      <c r="AE6" s="1">
        <v>29</v>
      </c>
      <c r="AF6" s="1">
        <v>30</v>
      </c>
      <c r="AG6" s="1">
        <v>27</v>
      </c>
      <c r="AH6" s="1">
        <v>40</v>
      </c>
      <c r="AI6" s="1">
        <v>25</v>
      </c>
      <c r="AJ6" s="1">
        <v>45</v>
      </c>
      <c r="AK6" s="1">
        <v>32</v>
      </c>
      <c r="AL6" s="1">
        <v>13</v>
      </c>
      <c r="AM6" s="1">
        <v>35</v>
      </c>
      <c r="AN6" s="1">
        <v>51</v>
      </c>
      <c r="AO6" s="1">
        <v>12</v>
      </c>
      <c r="AP6" s="1">
        <v>26</v>
      </c>
      <c r="AQ6" s="1">
        <v>36</v>
      </c>
      <c r="AR6" s="1">
        <v>44</v>
      </c>
      <c r="AS6" s="1">
        <v>37</v>
      </c>
      <c r="AT6" s="1">
        <v>14</v>
      </c>
      <c r="AU6" s="1">
        <v>53</v>
      </c>
      <c r="AV6" s="1">
        <v>15</v>
      </c>
      <c r="AW6" s="1">
        <v>48</v>
      </c>
      <c r="AX6" s="1">
        <v>17</v>
      </c>
      <c r="AY6" s="1">
        <v>22</v>
      </c>
      <c r="AZ6" s="1">
        <v>46</v>
      </c>
      <c r="BA6" s="1">
        <v>16</v>
      </c>
      <c r="BB6" s="1">
        <v>50</v>
      </c>
      <c r="BC6" s="1">
        <v>20</v>
      </c>
      <c r="BD6" s="1">
        <v>5</v>
      </c>
    </row>
    <row r="7" spans="1:56" x14ac:dyDescent="0.2">
      <c r="A7" s="135"/>
      <c r="B7" s="135"/>
    </row>
    <row r="8" spans="1:56" ht="16" customHeight="1" x14ac:dyDescent="0.2">
      <c r="A8" s="134" t="s">
        <v>140</v>
      </c>
      <c r="B8" s="134"/>
      <c r="C8" s="6">
        <v>9.1999999999999993</v>
      </c>
      <c r="D8" s="6">
        <v>18</v>
      </c>
      <c r="E8" s="6">
        <v>24.8</v>
      </c>
      <c r="F8" s="4" t="s">
        <v>85</v>
      </c>
      <c r="G8" s="6">
        <v>16.600000000000001</v>
      </c>
      <c r="H8" s="6">
        <v>9</v>
      </c>
      <c r="I8" s="6">
        <v>11.6</v>
      </c>
      <c r="J8" s="6">
        <v>22.6</v>
      </c>
      <c r="K8" s="6">
        <v>15</v>
      </c>
      <c r="L8" s="6">
        <v>10.6</v>
      </c>
      <c r="M8" s="6">
        <v>12.5</v>
      </c>
      <c r="N8" s="6">
        <v>10.4</v>
      </c>
      <c r="O8" s="6">
        <v>16</v>
      </c>
      <c r="P8" s="6">
        <v>8</v>
      </c>
      <c r="Q8" s="6">
        <v>10.49</v>
      </c>
      <c r="R8" s="6">
        <v>27.9</v>
      </c>
      <c r="S8" s="6">
        <v>10.4</v>
      </c>
      <c r="T8" s="6">
        <v>11</v>
      </c>
      <c r="U8" s="6">
        <v>12.3</v>
      </c>
      <c r="V8" s="6">
        <v>14</v>
      </c>
      <c r="W8" s="6">
        <v>3.6</v>
      </c>
      <c r="X8" s="6">
        <v>5.0999999999999996</v>
      </c>
      <c r="Y8" s="6">
        <v>28.8</v>
      </c>
      <c r="Z8" s="6">
        <v>20.2</v>
      </c>
      <c r="AA8" s="6">
        <v>12</v>
      </c>
      <c r="AB8" s="6">
        <v>12.4</v>
      </c>
      <c r="AC8" s="6">
        <v>17.53</v>
      </c>
      <c r="AD8" s="6">
        <v>11.4</v>
      </c>
      <c r="AE8" s="6">
        <v>17.2</v>
      </c>
      <c r="AF8" s="6">
        <v>17.399999999999999</v>
      </c>
      <c r="AG8" s="6">
        <v>15.9</v>
      </c>
      <c r="AH8" s="6">
        <v>11.4</v>
      </c>
      <c r="AI8" s="6">
        <v>15.1</v>
      </c>
      <c r="AJ8" s="6" t="s">
        <v>85</v>
      </c>
      <c r="AK8" s="6">
        <v>13.8</v>
      </c>
      <c r="AL8" s="6">
        <v>14.6</v>
      </c>
      <c r="AM8" s="6">
        <v>11</v>
      </c>
      <c r="AN8" s="6">
        <v>7.1</v>
      </c>
      <c r="AO8" s="6">
        <v>13.2</v>
      </c>
      <c r="AP8" s="6">
        <v>11.2</v>
      </c>
      <c r="AQ8" s="6">
        <v>16.600000000000001</v>
      </c>
      <c r="AR8" s="6">
        <v>11</v>
      </c>
      <c r="AS8" s="6">
        <v>10.1</v>
      </c>
      <c r="AT8" s="6" t="s">
        <v>85</v>
      </c>
      <c r="AU8" s="6">
        <v>3.6</v>
      </c>
      <c r="AV8" s="6">
        <v>8</v>
      </c>
      <c r="AW8" s="6">
        <v>15.7</v>
      </c>
      <c r="AX8" s="6" t="s">
        <v>85</v>
      </c>
      <c r="AY8" s="6">
        <v>18.2</v>
      </c>
      <c r="AZ8" s="6">
        <v>9.6999999999999993</v>
      </c>
      <c r="BA8" s="6">
        <v>9.1999999999999993</v>
      </c>
      <c r="BB8" s="6">
        <v>4</v>
      </c>
      <c r="BC8" s="6">
        <v>12.7</v>
      </c>
      <c r="BD8" s="6">
        <v>16.100000000000001</v>
      </c>
    </row>
    <row r="9" spans="1:56" s="1" customFormat="1" ht="16" customHeight="1" x14ac:dyDescent="0.2">
      <c r="A9" s="134" t="s">
        <v>141</v>
      </c>
      <c r="B9" s="134"/>
      <c r="C9" s="1" t="s">
        <v>83</v>
      </c>
      <c r="D9" s="1" t="s">
        <v>87</v>
      </c>
      <c r="E9" s="1" t="s">
        <v>39</v>
      </c>
      <c r="F9" s="4" t="s">
        <v>85</v>
      </c>
      <c r="G9" s="1" t="s">
        <v>87</v>
      </c>
      <c r="H9" s="1" t="s">
        <v>83</v>
      </c>
      <c r="I9" s="1" t="s">
        <v>83</v>
      </c>
      <c r="J9" s="1" t="s">
        <v>86</v>
      </c>
      <c r="K9" s="1" t="s">
        <v>40</v>
      </c>
      <c r="L9" s="1" t="s">
        <v>83</v>
      </c>
      <c r="M9" s="1" t="s">
        <v>40</v>
      </c>
      <c r="N9" s="1" t="s">
        <v>83</v>
      </c>
      <c r="O9" s="1" t="s">
        <v>40</v>
      </c>
      <c r="P9" s="1" t="s">
        <v>88</v>
      </c>
      <c r="Q9" s="1" t="s">
        <v>83</v>
      </c>
      <c r="R9" s="1" t="s">
        <v>39</v>
      </c>
      <c r="S9" s="1" t="s">
        <v>83</v>
      </c>
      <c r="T9" s="1" t="s">
        <v>83</v>
      </c>
      <c r="U9" s="1" t="s">
        <v>83</v>
      </c>
      <c r="V9" s="1" t="s">
        <v>40</v>
      </c>
      <c r="W9" s="1" t="s">
        <v>89</v>
      </c>
      <c r="X9" s="1" t="s">
        <v>88</v>
      </c>
      <c r="Y9" s="1" t="s">
        <v>38</v>
      </c>
      <c r="Z9" s="1" t="s">
        <v>87</v>
      </c>
      <c r="AA9" s="1" t="s">
        <v>83</v>
      </c>
      <c r="AB9" s="1" t="s">
        <v>83</v>
      </c>
      <c r="AC9" s="1" t="s">
        <v>87</v>
      </c>
      <c r="AD9" s="1" t="s">
        <v>83</v>
      </c>
      <c r="AE9" s="1" t="s">
        <v>87</v>
      </c>
      <c r="AF9" s="1" t="s">
        <v>87</v>
      </c>
      <c r="AG9" s="1" t="s">
        <v>40</v>
      </c>
      <c r="AH9" s="1" t="s">
        <v>83</v>
      </c>
      <c r="AI9" s="1" t="s">
        <v>40</v>
      </c>
      <c r="AJ9" s="1" t="s">
        <v>85</v>
      </c>
      <c r="AK9" s="1" t="s">
        <v>40</v>
      </c>
      <c r="AL9" s="1" t="s">
        <v>40</v>
      </c>
      <c r="AM9" s="1" t="s">
        <v>83</v>
      </c>
      <c r="AN9" s="1" t="s">
        <v>88</v>
      </c>
      <c r="AO9" s="1" t="s">
        <v>40</v>
      </c>
      <c r="AP9" s="1" t="s">
        <v>83</v>
      </c>
      <c r="AQ9" s="1" t="s">
        <v>87</v>
      </c>
      <c r="AR9" s="1" t="s">
        <v>83</v>
      </c>
      <c r="AS9" s="1" t="s">
        <v>83</v>
      </c>
      <c r="AT9" s="1" t="s">
        <v>85</v>
      </c>
      <c r="AU9" s="1" t="s">
        <v>89</v>
      </c>
      <c r="AV9" s="1" t="s">
        <v>88</v>
      </c>
      <c r="AW9" s="1" t="s">
        <v>40</v>
      </c>
      <c r="AX9" s="1" t="s">
        <v>85</v>
      </c>
      <c r="AY9" s="1" t="s">
        <v>87</v>
      </c>
      <c r="AZ9" s="1" t="s">
        <v>83</v>
      </c>
      <c r="BA9" s="1" t="s">
        <v>83</v>
      </c>
      <c r="BB9" s="1" t="s">
        <v>89</v>
      </c>
      <c r="BC9" s="1" t="s">
        <v>40</v>
      </c>
      <c r="BD9" s="1" t="s">
        <v>40</v>
      </c>
    </row>
    <row r="10" spans="1:56" ht="17" customHeight="1" x14ac:dyDescent="0.2">
      <c r="A10" s="134" t="s">
        <v>147</v>
      </c>
      <c r="B10" s="134"/>
      <c r="C10" s="1">
        <v>42</v>
      </c>
      <c r="D10" s="1">
        <v>7</v>
      </c>
      <c r="E10" s="1">
        <v>3</v>
      </c>
      <c r="F10" s="4" t="s">
        <v>85</v>
      </c>
      <c r="G10" s="1">
        <v>11</v>
      </c>
      <c r="H10" s="1">
        <v>43</v>
      </c>
      <c r="I10" s="1">
        <v>28</v>
      </c>
      <c r="J10" s="1">
        <v>4</v>
      </c>
      <c r="K10" s="1">
        <v>18</v>
      </c>
      <c r="L10" s="1">
        <v>35</v>
      </c>
      <c r="M10" s="1">
        <v>24</v>
      </c>
      <c r="N10" s="1">
        <v>37</v>
      </c>
      <c r="O10" s="1">
        <v>14</v>
      </c>
      <c r="P10" s="1">
        <v>45</v>
      </c>
      <c r="Q10" s="1">
        <v>36</v>
      </c>
      <c r="R10" s="1">
        <v>2</v>
      </c>
      <c r="S10" s="1">
        <v>38</v>
      </c>
      <c r="T10" s="1">
        <v>33</v>
      </c>
      <c r="U10" s="1">
        <v>26</v>
      </c>
      <c r="V10" s="1">
        <v>20</v>
      </c>
      <c r="W10" s="1">
        <v>49</v>
      </c>
      <c r="X10" s="1">
        <v>47</v>
      </c>
      <c r="Y10" s="1">
        <v>1</v>
      </c>
      <c r="Z10" s="1">
        <v>5</v>
      </c>
      <c r="AA10" s="1">
        <v>27</v>
      </c>
      <c r="AB10" s="1">
        <v>25</v>
      </c>
      <c r="AC10" s="1">
        <v>8</v>
      </c>
      <c r="AD10" s="1">
        <v>29</v>
      </c>
      <c r="AE10" s="1">
        <v>10</v>
      </c>
      <c r="AF10" s="1">
        <v>9</v>
      </c>
      <c r="AG10" s="1">
        <v>15</v>
      </c>
      <c r="AH10" s="1">
        <v>30</v>
      </c>
      <c r="AI10" s="1">
        <v>17</v>
      </c>
      <c r="AJ10" s="1" t="s">
        <v>85</v>
      </c>
      <c r="AK10" s="1">
        <v>21</v>
      </c>
      <c r="AL10" s="1">
        <v>19</v>
      </c>
      <c r="AM10" s="1">
        <v>32</v>
      </c>
      <c r="AN10" s="1">
        <v>46</v>
      </c>
      <c r="AO10" s="1">
        <v>22</v>
      </c>
      <c r="AP10" s="1">
        <v>31</v>
      </c>
      <c r="AQ10" s="1">
        <v>12</v>
      </c>
      <c r="AR10" s="1">
        <v>34</v>
      </c>
      <c r="AS10" s="1">
        <v>39</v>
      </c>
      <c r="AT10" s="1" t="s">
        <v>85</v>
      </c>
      <c r="AU10" s="1">
        <v>50</v>
      </c>
      <c r="AV10" s="1">
        <v>44</v>
      </c>
      <c r="AW10" s="1">
        <v>16</v>
      </c>
      <c r="AX10" s="1" t="s">
        <v>85</v>
      </c>
      <c r="AY10" s="1">
        <v>6</v>
      </c>
      <c r="AZ10" s="1">
        <v>40</v>
      </c>
      <c r="BA10" s="1">
        <v>41</v>
      </c>
      <c r="BB10" s="1">
        <v>48</v>
      </c>
      <c r="BC10" s="1">
        <v>23</v>
      </c>
      <c r="BD10" s="1">
        <v>13</v>
      </c>
    </row>
    <row r="11" spans="1:56" x14ac:dyDescent="0.2">
      <c r="A11" s="135"/>
      <c r="B11" s="135"/>
    </row>
    <row r="12" spans="1:56" ht="16" customHeight="1" x14ac:dyDescent="0.2">
      <c r="A12" s="134" t="s">
        <v>142</v>
      </c>
      <c r="B12" s="134"/>
      <c r="C12" s="1">
        <v>0.9</v>
      </c>
      <c r="D12" s="1">
        <v>6.2</v>
      </c>
      <c r="E12" s="1">
        <v>0.8</v>
      </c>
      <c r="F12" s="4" t="s">
        <v>85</v>
      </c>
      <c r="G12" s="1">
        <v>1.4</v>
      </c>
      <c r="H12" s="1">
        <v>5</v>
      </c>
      <c r="I12" s="1">
        <v>0.9</v>
      </c>
      <c r="J12" s="1">
        <v>-2.6</v>
      </c>
      <c r="K12" s="1">
        <v>-0.6</v>
      </c>
      <c r="L12" s="1">
        <v>-0.7</v>
      </c>
      <c r="M12" s="1">
        <v>-0.7</v>
      </c>
      <c r="N12" s="1">
        <v>-1.8</v>
      </c>
      <c r="O12" s="1">
        <v>2.4</v>
      </c>
      <c r="P12" s="1">
        <v>-1</v>
      </c>
      <c r="Q12" s="1">
        <v>1.1000000000000001</v>
      </c>
      <c r="R12" s="1">
        <v>-6.2</v>
      </c>
      <c r="S12" s="1">
        <v>-10.4</v>
      </c>
      <c r="T12" s="1">
        <v>0</v>
      </c>
      <c r="U12" s="1">
        <v>1.9</v>
      </c>
      <c r="V12" s="1">
        <v>0</v>
      </c>
      <c r="W12" s="1">
        <v>0.3</v>
      </c>
      <c r="X12" s="1">
        <v>4.7</v>
      </c>
      <c r="Y12" s="1">
        <v>1.2</v>
      </c>
      <c r="Z12" s="1">
        <v>4.2</v>
      </c>
      <c r="AA12" s="1">
        <v>7</v>
      </c>
      <c r="AB12" s="1">
        <v>2.2999999999999998</v>
      </c>
      <c r="AC12" s="1">
        <v>4.3</v>
      </c>
      <c r="AD12" s="1">
        <v>-2.8</v>
      </c>
      <c r="AE12" s="1">
        <v>-5.0999999999999996</v>
      </c>
      <c r="AF12" s="1">
        <v>-5.5</v>
      </c>
      <c r="AG12" s="1">
        <v>-3.2</v>
      </c>
      <c r="AH12" s="1">
        <v>-1.5</v>
      </c>
      <c r="AI12" s="1">
        <v>-1.4</v>
      </c>
      <c r="AJ12" s="1" t="s">
        <v>85</v>
      </c>
      <c r="AK12" s="1">
        <v>-2.2000000000000002</v>
      </c>
      <c r="AL12" s="1">
        <v>2</v>
      </c>
      <c r="AM12" s="1">
        <v>0</v>
      </c>
      <c r="AN12" s="1">
        <v>-1</v>
      </c>
      <c r="AO12" s="1">
        <v>4.5</v>
      </c>
      <c r="AP12" s="1">
        <v>2.1</v>
      </c>
      <c r="AQ12" s="1">
        <v>-5.9</v>
      </c>
      <c r="AR12" s="1">
        <v>-2.6</v>
      </c>
      <c r="AS12" s="1">
        <v>0</v>
      </c>
      <c r="AT12" s="1" t="s">
        <v>85</v>
      </c>
      <c r="AU12" s="1">
        <v>-1.2</v>
      </c>
      <c r="AV12" s="1">
        <v>8</v>
      </c>
      <c r="AW12" s="1">
        <v>-8.8000000000000007</v>
      </c>
      <c r="AX12" s="1" t="s">
        <v>85</v>
      </c>
      <c r="AY12" s="1">
        <v>-4</v>
      </c>
      <c r="AZ12" s="1">
        <v>-2.1</v>
      </c>
      <c r="BA12" s="1">
        <v>6.2</v>
      </c>
      <c r="BB12" s="1">
        <v>2.2000000000000002</v>
      </c>
      <c r="BC12" s="1">
        <v>1.5</v>
      </c>
      <c r="BD12" s="1">
        <v>7</v>
      </c>
    </row>
    <row r="13" spans="1:56" ht="16" customHeight="1" x14ac:dyDescent="0.2">
      <c r="A13" s="134" t="s">
        <v>143</v>
      </c>
      <c r="B13" s="134"/>
      <c r="C13" s="5">
        <v>0</v>
      </c>
      <c r="D13" s="1">
        <v>1</v>
      </c>
      <c r="E13" s="1">
        <v>0</v>
      </c>
      <c r="F13" s="4" t="s">
        <v>85</v>
      </c>
      <c r="G13" s="1">
        <v>0</v>
      </c>
      <c r="H13" s="1">
        <v>1</v>
      </c>
      <c r="I13" s="1">
        <v>0</v>
      </c>
      <c r="J13" s="1">
        <v>-1</v>
      </c>
      <c r="K13" s="1">
        <v>0</v>
      </c>
      <c r="L13" s="1">
        <v>0</v>
      </c>
      <c r="M13" s="1">
        <v>-1</v>
      </c>
      <c r="N13" s="1">
        <v>0</v>
      </c>
      <c r="O13" s="1">
        <v>1</v>
      </c>
      <c r="P13" s="1">
        <v>0</v>
      </c>
      <c r="Q13" s="1">
        <v>0</v>
      </c>
      <c r="R13" s="1">
        <v>-1</v>
      </c>
      <c r="S13" s="1">
        <v>-3</v>
      </c>
      <c r="T13" s="1">
        <v>0</v>
      </c>
      <c r="U13" s="1">
        <v>1</v>
      </c>
      <c r="V13" s="1">
        <v>0</v>
      </c>
      <c r="W13" s="1">
        <v>0</v>
      </c>
      <c r="X13" s="1">
        <v>1</v>
      </c>
      <c r="Y13" s="1">
        <v>0</v>
      </c>
      <c r="Z13" s="1">
        <v>1</v>
      </c>
      <c r="AA13" s="1">
        <v>2</v>
      </c>
      <c r="AB13" s="1">
        <v>1</v>
      </c>
      <c r="AC13" s="1">
        <v>1</v>
      </c>
      <c r="AD13" s="1">
        <v>0</v>
      </c>
      <c r="AE13" s="1">
        <v>-2</v>
      </c>
      <c r="AF13" s="1">
        <v>-2</v>
      </c>
      <c r="AG13" s="1">
        <v>0</v>
      </c>
      <c r="AH13" s="1">
        <v>0</v>
      </c>
      <c r="AI13" s="1">
        <v>0</v>
      </c>
      <c r="AJ13" s="1" t="s">
        <v>85</v>
      </c>
      <c r="AK13" s="1">
        <v>-1</v>
      </c>
      <c r="AL13" s="1">
        <v>1</v>
      </c>
      <c r="AM13" s="1">
        <v>0</v>
      </c>
      <c r="AN13" s="1">
        <v>0</v>
      </c>
      <c r="AO13" s="1">
        <v>1</v>
      </c>
      <c r="AP13" s="1">
        <v>1</v>
      </c>
      <c r="AQ13" s="1">
        <v>-2</v>
      </c>
      <c r="AR13" s="1">
        <v>-1</v>
      </c>
      <c r="AS13" s="1">
        <v>0</v>
      </c>
      <c r="AT13" s="1" t="s">
        <v>85</v>
      </c>
      <c r="AU13" s="1">
        <v>0</v>
      </c>
      <c r="AV13" s="1">
        <v>2</v>
      </c>
      <c r="AW13" s="1">
        <v>-2</v>
      </c>
      <c r="AX13" s="1" t="s">
        <v>85</v>
      </c>
      <c r="AY13" s="1">
        <v>-1</v>
      </c>
      <c r="AZ13" s="1">
        <v>-1</v>
      </c>
      <c r="BA13" s="1">
        <v>1</v>
      </c>
      <c r="BB13" s="1">
        <v>1</v>
      </c>
      <c r="BC13" s="1">
        <v>0</v>
      </c>
      <c r="BD13" s="1">
        <v>2</v>
      </c>
    </row>
    <row r="14" spans="1:56" ht="17" customHeight="1" x14ac:dyDescent="0.2">
      <c r="A14" s="134" t="s">
        <v>144</v>
      </c>
      <c r="B14" s="134"/>
      <c r="C14" s="5">
        <f>C10-C6</f>
        <v>4</v>
      </c>
      <c r="D14" s="5">
        <f t="shared" ref="D14:BD14" si="0">D10-D6</f>
        <v>3</v>
      </c>
      <c r="E14" s="5">
        <f t="shared" si="0"/>
        <v>1</v>
      </c>
      <c r="F14" s="4" t="s">
        <v>85</v>
      </c>
      <c r="G14" s="5">
        <f t="shared" si="0"/>
        <v>0</v>
      </c>
      <c r="H14" s="5">
        <f t="shared" si="0"/>
        <v>20</v>
      </c>
      <c r="I14" s="5">
        <f t="shared" si="0"/>
        <v>0</v>
      </c>
      <c r="J14" s="5">
        <f t="shared" si="0"/>
        <v>-4</v>
      </c>
      <c r="K14" s="5">
        <f t="shared" si="0"/>
        <v>-1</v>
      </c>
      <c r="L14" s="5">
        <f t="shared" si="0"/>
        <v>-4</v>
      </c>
      <c r="M14" s="5">
        <f t="shared" si="0"/>
        <v>-7</v>
      </c>
      <c r="N14" s="5">
        <f t="shared" si="0"/>
        <v>-5</v>
      </c>
      <c r="O14" s="5">
        <f t="shared" si="0"/>
        <v>4</v>
      </c>
      <c r="P14" s="5">
        <f t="shared" si="0"/>
        <v>-2</v>
      </c>
      <c r="Q14" s="5">
        <f t="shared" si="0"/>
        <v>3</v>
      </c>
      <c r="R14" s="5">
        <f t="shared" si="0"/>
        <v>-5</v>
      </c>
      <c r="S14" s="5">
        <f t="shared" si="0"/>
        <v>-16</v>
      </c>
      <c r="T14" s="5">
        <f t="shared" si="0"/>
        <v>-1</v>
      </c>
      <c r="U14" s="5">
        <f t="shared" si="0"/>
        <v>5</v>
      </c>
      <c r="V14" s="5">
        <f t="shared" si="0"/>
        <v>-4</v>
      </c>
      <c r="W14" s="5">
        <f t="shared" si="0"/>
        <v>-3</v>
      </c>
      <c r="X14" s="5">
        <f t="shared" si="0"/>
        <v>6</v>
      </c>
      <c r="Y14" s="5">
        <f t="shared" si="0"/>
        <v>0</v>
      </c>
      <c r="Z14" s="5">
        <f t="shared" si="0"/>
        <v>2</v>
      </c>
      <c r="AA14" s="5">
        <f t="shared" si="0"/>
        <v>18</v>
      </c>
      <c r="AB14" s="5">
        <f t="shared" si="0"/>
        <v>7</v>
      </c>
      <c r="AC14" s="5">
        <f t="shared" si="0"/>
        <v>2</v>
      </c>
      <c r="AD14" s="5">
        <f t="shared" si="0"/>
        <v>-14</v>
      </c>
      <c r="AE14" s="5">
        <f t="shared" si="0"/>
        <v>-19</v>
      </c>
      <c r="AF14" s="5">
        <f t="shared" si="0"/>
        <v>-21</v>
      </c>
      <c r="AG14" s="5">
        <f t="shared" si="0"/>
        <v>-12</v>
      </c>
      <c r="AH14" s="5">
        <f t="shared" si="0"/>
        <v>-10</v>
      </c>
      <c r="AI14" s="5">
        <f t="shared" si="0"/>
        <v>-8</v>
      </c>
      <c r="AJ14" s="5" t="s">
        <v>85</v>
      </c>
      <c r="AK14" s="5">
        <f t="shared" si="0"/>
        <v>-11</v>
      </c>
      <c r="AL14" s="5">
        <f t="shared" si="0"/>
        <v>6</v>
      </c>
      <c r="AM14" s="5">
        <f t="shared" si="0"/>
        <v>-3</v>
      </c>
      <c r="AN14" s="5">
        <f t="shared" si="0"/>
        <v>-5</v>
      </c>
      <c r="AO14" s="5">
        <f t="shared" si="0"/>
        <v>10</v>
      </c>
      <c r="AP14" s="5">
        <f t="shared" si="0"/>
        <v>5</v>
      </c>
      <c r="AQ14" s="5">
        <f t="shared" si="0"/>
        <v>-24</v>
      </c>
      <c r="AR14" s="5">
        <f t="shared" si="0"/>
        <v>-10</v>
      </c>
      <c r="AS14" s="5">
        <f t="shared" si="0"/>
        <v>2</v>
      </c>
      <c r="AT14" s="5" t="s">
        <v>85</v>
      </c>
      <c r="AU14" s="5">
        <f t="shared" si="0"/>
        <v>-3</v>
      </c>
      <c r="AV14" s="5">
        <f t="shared" si="0"/>
        <v>29</v>
      </c>
      <c r="AW14" s="5">
        <f t="shared" si="0"/>
        <v>-32</v>
      </c>
      <c r="AX14" s="5" t="s">
        <v>85</v>
      </c>
      <c r="AY14" s="5">
        <f t="shared" si="0"/>
        <v>-16</v>
      </c>
      <c r="AZ14" s="5">
        <f t="shared" si="0"/>
        <v>-6</v>
      </c>
      <c r="BA14" s="5">
        <f t="shared" si="0"/>
        <v>25</v>
      </c>
      <c r="BB14" s="5">
        <f t="shared" si="0"/>
        <v>-2</v>
      </c>
      <c r="BC14" s="5">
        <f t="shared" si="0"/>
        <v>3</v>
      </c>
      <c r="BD14" s="5">
        <f t="shared" si="0"/>
        <v>8</v>
      </c>
    </row>
    <row r="15" spans="1:56" ht="17" customHeight="1" x14ac:dyDescent="0.2">
      <c r="A15" s="3"/>
      <c r="B15" s="3"/>
      <c r="C15" s="5"/>
      <c r="D15" s="5"/>
      <c r="E15" s="5"/>
      <c r="F15" s="4"/>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row>
    <row r="16" spans="1:56" x14ac:dyDescent="0.2">
      <c r="A16" s="2" t="s">
        <v>162</v>
      </c>
      <c r="C16" s="1">
        <v>44</v>
      </c>
      <c r="D16" s="1">
        <v>1</v>
      </c>
      <c r="E16" s="1">
        <v>1</v>
      </c>
      <c r="G16" s="1">
        <v>9</v>
      </c>
      <c r="H16" s="1">
        <v>38</v>
      </c>
      <c r="J16" s="1">
        <v>3</v>
      </c>
      <c r="K16" s="1">
        <v>134</v>
      </c>
      <c r="L16" s="1">
        <v>22</v>
      </c>
      <c r="M16" s="1">
        <v>9</v>
      </c>
      <c r="N16" s="1">
        <v>11</v>
      </c>
      <c r="O16" s="1">
        <v>27</v>
      </c>
      <c r="P16" s="1">
        <v>18</v>
      </c>
      <c r="Q16" s="1">
        <v>73</v>
      </c>
      <c r="R16" s="1">
        <v>5</v>
      </c>
      <c r="S16" s="1">
        <v>28</v>
      </c>
      <c r="T16" s="1">
        <v>30</v>
      </c>
      <c r="U16" s="1">
        <v>18</v>
      </c>
      <c r="V16" s="1">
        <v>52</v>
      </c>
      <c r="Y16" s="1">
        <v>5</v>
      </c>
      <c r="Z16" s="1">
        <v>10</v>
      </c>
      <c r="AA16" s="1">
        <v>80</v>
      </c>
      <c r="AB16" s="1">
        <v>18</v>
      </c>
      <c r="AC16" s="1">
        <v>5</v>
      </c>
      <c r="AE16" s="1">
        <v>54</v>
      </c>
      <c r="AF16" s="1">
        <v>11</v>
      </c>
      <c r="AG16" s="1">
        <v>2</v>
      </c>
      <c r="AI16" s="1">
        <v>1</v>
      </c>
      <c r="AJ16" s="1">
        <v>3</v>
      </c>
      <c r="AL16" s="1">
        <v>2</v>
      </c>
      <c r="AM16" s="1">
        <v>27</v>
      </c>
      <c r="AO16" s="1">
        <v>22</v>
      </c>
      <c r="AP16" s="1">
        <v>18</v>
      </c>
      <c r="AQ16" s="1">
        <v>24</v>
      </c>
      <c r="AR16" s="1">
        <v>8</v>
      </c>
      <c r="AS16" s="1">
        <v>16</v>
      </c>
      <c r="AT16" s="1">
        <v>11</v>
      </c>
      <c r="AU16" s="1">
        <v>10</v>
      </c>
      <c r="AV16" s="1">
        <v>33</v>
      </c>
      <c r="AW16" s="1">
        <v>8</v>
      </c>
      <c r="AX16" s="1">
        <v>1</v>
      </c>
      <c r="AY16" s="1">
        <v>3</v>
      </c>
      <c r="AZ16" s="1">
        <v>4</v>
      </c>
      <c r="BA16" s="1">
        <v>30</v>
      </c>
      <c r="BB16" s="1">
        <v>16</v>
      </c>
      <c r="BC16" s="1">
        <v>12</v>
      </c>
      <c r="BD16" s="1">
        <v>2</v>
      </c>
    </row>
    <row r="17" spans="1:56" x14ac:dyDescent="0.2">
      <c r="A17" s="2" t="s">
        <v>160</v>
      </c>
      <c r="C17" s="1">
        <v>17</v>
      </c>
      <c r="G17" s="1">
        <v>3</v>
      </c>
      <c r="H17" s="1">
        <v>7</v>
      </c>
      <c r="J17" s="1">
        <v>1</v>
      </c>
      <c r="K17" s="1">
        <v>46</v>
      </c>
      <c r="L17" s="1">
        <v>5</v>
      </c>
      <c r="N17" s="1">
        <v>3</v>
      </c>
      <c r="O17" s="1">
        <v>12</v>
      </c>
      <c r="P17" s="1">
        <v>4</v>
      </c>
      <c r="Q17" s="1">
        <v>17</v>
      </c>
      <c r="R17" s="1">
        <v>1</v>
      </c>
      <c r="S17" s="1">
        <v>10</v>
      </c>
      <c r="T17" s="1">
        <v>8</v>
      </c>
      <c r="U17" s="1">
        <v>8</v>
      </c>
      <c r="V17" s="1">
        <v>15</v>
      </c>
      <c r="Y17" s="1">
        <v>2</v>
      </c>
      <c r="Z17" s="1">
        <v>4</v>
      </c>
      <c r="AA17" s="1">
        <v>19</v>
      </c>
      <c r="AB17" s="1">
        <v>4</v>
      </c>
      <c r="AE17" s="1">
        <v>4</v>
      </c>
      <c r="AF17" s="1">
        <v>1</v>
      </c>
      <c r="AI17" s="1">
        <v>1</v>
      </c>
      <c r="AM17" s="1">
        <v>10</v>
      </c>
      <c r="AO17" s="1">
        <v>4</v>
      </c>
      <c r="AP17" s="1">
        <v>5</v>
      </c>
      <c r="AQ17" s="1">
        <v>9</v>
      </c>
      <c r="AR17" s="1">
        <v>5</v>
      </c>
      <c r="AS17" s="1">
        <v>9</v>
      </c>
      <c r="AT17" s="1">
        <v>5</v>
      </c>
      <c r="AU17" s="1">
        <v>1</v>
      </c>
      <c r="AV17" s="1">
        <v>12</v>
      </c>
      <c r="AW17" s="1">
        <v>3</v>
      </c>
      <c r="AY17" s="1">
        <v>2</v>
      </c>
      <c r="AZ17" s="1">
        <v>1</v>
      </c>
      <c r="BA17" s="1">
        <v>11</v>
      </c>
      <c r="BB17" s="1">
        <v>5</v>
      </c>
      <c r="BC17" s="1">
        <v>2</v>
      </c>
      <c r="BD17" s="1">
        <v>1</v>
      </c>
    </row>
    <row r="18" spans="1:56" x14ac:dyDescent="0.2">
      <c r="A18" s="40" t="s">
        <v>176</v>
      </c>
      <c r="B18" s="40"/>
      <c r="C18" s="1">
        <v>1</v>
      </c>
      <c r="G18" s="1">
        <v>1</v>
      </c>
      <c r="H18" s="1">
        <v>2</v>
      </c>
      <c r="K18" s="1">
        <v>8</v>
      </c>
      <c r="O18" s="1">
        <v>2</v>
      </c>
      <c r="Q18" s="1">
        <v>4</v>
      </c>
      <c r="S18" s="1">
        <v>1</v>
      </c>
      <c r="T18" s="1">
        <v>1</v>
      </c>
      <c r="U18" s="1">
        <v>1</v>
      </c>
      <c r="V18" s="1">
        <v>4</v>
      </c>
      <c r="Z18" s="1">
        <v>1</v>
      </c>
      <c r="AA18" s="1">
        <v>7</v>
      </c>
      <c r="AB18" s="1">
        <v>3</v>
      </c>
      <c r="AE18" s="1">
        <v>1</v>
      </c>
      <c r="AM18" s="1">
        <v>1</v>
      </c>
      <c r="AO18" s="1">
        <v>2</v>
      </c>
      <c r="AQ18" s="1">
        <v>4</v>
      </c>
      <c r="AR18" s="1">
        <v>1</v>
      </c>
      <c r="AT18" s="1">
        <v>1</v>
      </c>
      <c r="AV18" s="1">
        <v>3</v>
      </c>
      <c r="BA18" s="1">
        <v>3</v>
      </c>
      <c r="BB18" s="1">
        <v>3</v>
      </c>
      <c r="BC18" s="1">
        <v>2</v>
      </c>
    </row>
    <row r="19" spans="1:56" x14ac:dyDescent="0.2">
      <c r="A19" s="40" t="s">
        <v>177</v>
      </c>
      <c r="B19" s="40"/>
      <c r="C19" s="1">
        <v>5</v>
      </c>
      <c r="H19" s="1">
        <v>4</v>
      </c>
      <c r="K19" s="1">
        <v>15</v>
      </c>
      <c r="L19" s="1">
        <v>2</v>
      </c>
      <c r="N19" s="1">
        <v>1</v>
      </c>
      <c r="O19" s="1">
        <v>3</v>
      </c>
      <c r="P19" s="1">
        <v>2</v>
      </c>
      <c r="Q19" s="1">
        <v>7</v>
      </c>
      <c r="R19" s="1">
        <v>1</v>
      </c>
      <c r="S19" s="1">
        <v>3</v>
      </c>
      <c r="T19" s="1">
        <v>1</v>
      </c>
      <c r="V19" s="1">
        <v>2</v>
      </c>
      <c r="AA19" s="1">
        <v>15</v>
      </c>
      <c r="AB19" s="1">
        <v>5</v>
      </c>
      <c r="AE19" s="1">
        <v>1</v>
      </c>
      <c r="AF19" s="1">
        <v>1</v>
      </c>
      <c r="AM19" s="1">
        <v>3</v>
      </c>
      <c r="AO19" s="1">
        <v>1</v>
      </c>
      <c r="AQ19" s="1">
        <v>1</v>
      </c>
      <c r="AR19" s="1">
        <v>2</v>
      </c>
      <c r="AS19" s="1">
        <v>2</v>
      </c>
      <c r="AT19" s="1">
        <v>1</v>
      </c>
      <c r="AV19" s="1">
        <v>4</v>
      </c>
      <c r="AX19" s="1">
        <v>1</v>
      </c>
      <c r="BC19" s="1">
        <v>1</v>
      </c>
    </row>
    <row r="21" spans="1:56" hidden="1" x14ac:dyDescent="0.2">
      <c r="A21" s="2" t="s">
        <v>161</v>
      </c>
      <c r="C21" s="1">
        <v>1</v>
      </c>
      <c r="G21" s="1">
        <v>1</v>
      </c>
      <c r="H21" s="1">
        <v>2</v>
      </c>
      <c r="K21" s="1">
        <v>8</v>
      </c>
      <c r="O21" s="1">
        <v>2</v>
      </c>
      <c r="Q21" s="1">
        <v>3</v>
      </c>
      <c r="S21" s="1">
        <v>1</v>
      </c>
      <c r="T21" s="1">
        <v>1</v>
      </c>
      <c r="U21" s="1">
        <v>1</v>
      </c>
      <c r="V21" s="1">
        <v>3</v>
      </c>
      <c r="Z21" s="1">
        <v>1</v>
      </c>
      <c r="AA21" s="1">
        <v>7</v>
      </c>
      <c r="AB21" s="1">
        <v>2</v>
      </c>
      <c r="AE21" s="1">
        <v>1</v>
      </c>
      <c r="AM21" s="1">
        <v>1</v>
      </c>
      <c r="AO21" s="1">
        <v>2</v>
      </c>
      <c r="AQ21" s="1">
        <v>4</v>
      </c>
      <c r="AR21" s="1">
        <v>1</v>
      </c>
      <c r="AT21" s="1">
        <v>1</v>
      </c>
      <c r="AV21" s="1">
        <v>3</v>
      </c>
      <c r="BA21" s="1">
        <v>3</v>
      </c>
      <c r="BB21" s="1">
        <v>3</v>
      </c>
      <c r="BC21" s="1">
        <v>2</v>
      </c>
    </row>
    <row r="22" spans="1:56" hidden="1" x14ac:dyDescent="0.2">
      <c r="A22" s="2" t="s">
        <v>159</v>
      </c>
      <c r="C22" s="1">
        <v>5</v>
      </c>
      <c r="H22" s="1">
        <v>4</v>
      </c>
      <c r="K22" s="1">
        <v>15</v>
      </c>
      <c r="L22" s="1">
        <v>2</v>
      </c>
      <c r="N22" s="1">
        <v>1</v>
      </c>
      <c r="O22" s="1">
        <v>3</v>
      </c>
      <c r="P22" s="1">
        <v>2</v>
      </c>
      <c r="Q22" s="1">
        <v>6</v>
      </c>
      <c r="R22" s="1">
        <v>1</v>
      </c>
      <c r="S22" s="1">
        <v>3</v>
      </c>
      <c r="T22" s="1">
        <v>1</v>
      </c>
      <c r="V22" s="1">
        <v>1</v>
      </c>
      <c r="AA22" s="1">
        <v>15</v>
      </c>
      <c r="AB22" s="1">
        <v>4</v>
      </c>
      <c r="AE22" s="1">
        <v>1</v>
      </c>
      <c r="AF22" s="1">
        <v>1</v>
      </c>
      <c r="AM22" s="1">
        <v>3</v>
      </c>
      <c r="AO22" s="1">
        <v>1</v>
      </c>
      <c r="AQ22" s="1">
        <v>1</v>
      </c>
      <c r="AR22" s="1">
        <v>2</v>
      </c>
      <c r="AS22" s="1">
        <v>2</v>
      </c>
      <c r="AT22" s="1">
        <v>1</v>
      </c>
      <c r="AV22" s="1">
        <v>4</v>
      </c>
      <c r="AX22" s="1">
        <v>1</v>
      </c>
      <c r="BC22" s="1">
        <v>1</v>
      </c>
    </row>
    <row r="23" spans="1:56" hidden="1" x14ac:dyDescent="0.2">
      <c r="A23" s="2" t="s">
        <v>120</v>
      </c>
      <c r="C23" s="1">
        <v>7</v>
      </c>
      <c r="G23" s="1">
        <v>2</v>
      </c>
      <c r="H23" s="1">
        <v>7</v>
      </c>
      <c r="K23" s="1">
        <v>20</v>
      </c>
      <c r="L23" s="1">
        <v>8</v>
      </c>
      <c r="N23" s="1">
        <v>6</v>
      </c>
      <c r="O23" s="1">
        <v>4</v>
      </c>
      <c r="P23" s="1">
        <v>4</v>
      </c>
      <c r="Q23" s="1">
        <v>12</v>
      </c>
      <c r="S23" s="1">
        <v>5</v>
      </c>
      <c r="T23" s="1">
        <v>7</v>
      </c>
      <c r="U23" s="1">
        <v>8</v>
      </c>
      <c r="V23" s="1">
        <v>11</v>
      </c>
      <c r="Y23" s="1">
        <v>3</v>
      </c>
      <c r="Z23" s="1">
        <v>1</v>
      </c>
      <c r="AA23" s="1">
        <v>17</v>
      </c>
      <c r="AB23" s="1">
        <v>3</v>
      </c>
      <c r="AC23" s="1">
        <v>2</v>
      </c>
      <c r="AE23" s="1">
        <v>3</v>
      </c>
      <c r="AF23" s="1">
        <v>3</v>
      </c>
      <c r="AG23" s="1">
        <v>1</v>
      </c>
      <c r="AL23" s="1">
        <v>1</v>
      </c>
      <c r="AM23" s="1">
        <v>6</v>
      </c>
      <c r="AO23" s="1">
        <v>2</v>
      </c>
      <c r="AP23" s="1">
        <v>2</v>
      </c>
      <c r="AQ23" s="1">
        <v>5</v>
      </c>
      <c r="AR23" s="1">
        <v>3</v>
      </c>
      <c r="AS23" s="1">
        <v>3</v>
      </c>
      <c r="AT23" s="1">
        <v>2</v>
      </c>
      <c r="AU23" s="1">
        <v>4</v>
      </c>
      <c r="AV23" s="1">
        <v>9</v>
      </c>
      <c r="AW23" s="1">
        <v>2</v>
      </c>
      <c r="BA23" s="1">
        <v>3</v>
      </c>
      <c r="BB23" s="1">
        <v>5</v>
      </c>
      <c r="BC23" s="1">
        <v>1</v>
      </c>
    </row>
    <row r="24" spans="1:56" hidden="1" x14ac:dyDescent="0.2">
      <c r="A24" s="2" t="s">
        <v>121</v>
      </c>
      <c r="C24" s="1">
        <v>3</v>
      </c>
      <c r="H24" s="1">
        <v>5</v>
      </c>
      <c r="K24" s="1">
        <v>11</v>
      </c>
      <c r="L24" s="1">
        <v>4</v>
      </c>
      <c r="M24" s="1">
        <v>1</v>
      </c>
      <c r="N24" s="1">
        <v>4</v>
      </c>
      <c r="O24" s="1">
        <v>4</v>
      </c>
      <c r="P24" s="1">
        <v>5</v>
      </c>
      <c r="Q24" s="1">
        <v>7</v>
      </c>
      <c r="S24" s="1">
        <v>4</v>
      </c>
      <c r="T24" s="1">
        <v>4</v>
      </c>
      <c r="U24" s="1">
        <v>3</v>
      </c>
      <c r="V24" s="1">
        <v>4</v>
      </c>
      <c r="Y24" s="1">
        <v>1</v>
      </c>
      <c r="Z24" s="1">
        <v>1</v>
      </c>
      <c r="AA24" s="1">
        <v>12</v>
      </c>
      <c r="AB24" s="1">
        <v>2</v>
      </c>
      <c r="AC24" s="1">
        <v>1</v>
      </c>
      <c r="AE24" s="1">
        <v>3</v>
      </c>
      <c r="AF24" s="1">
        <v>2</v>
      </c>
      <c r="AI24" s="1">
        <v>1</v>
      </c>
      <c r="AJ24" s="1">
        <v>1</v>
      </c>
      <c r="AM24" s="1">
        <v>3</v>
      </c>
      <c r="AO24" s="1">
        <v>4</v>
      </c>
      <c r="AP24" s="1">
        <v>3</v>
      </c>
      <c r="AQ24" s="1">
        <v>1</v>
      </c>
      <c r="AR24" s="1">
        <v>2</v>
      </c>
      <c r="AS24" s="1">
        <v>5</v>
      </c>
      <c r="AT24" s="1">
        <v>1</v>
      </c>
      <c r="AV24" s="1">
        <v>4</v>
      </c>
      <c r="AW24" s="1">
        <v>1</v>
      </c>
      <c r="BA24" s="1">
        <v>6</v>
      </c>
      <c r="BB24" s="1">
        <v>2</v>
      </c>
      <c r="BC24" s="1">
        <v>3</v>
      </c>
    </row>
    <row r="25" spans="1:56" hidden="1" x14ac:dyDescent="0.2">
      <c r="A25" s="2" t="s">
        <v>122</v>
      </c>
      <c r="Q25" s="1">
        <v>1</v>
      </c>
      <c r="V25" s="1">
        <v>1</v>
      </c>
      <c r="AB25" s="1">
        <v>1</v>
      </c>
    </row>
    <row r="26" spans="1:56" hidden="1" x14ac:dyDescent="0.2">
      <c r="A26" s="2" t="s">
        <v>123</v>
      </c>
      <c r="C26" s="1">
        <v>43</v>
      </c>
      <c r="D26" s="1">
        <v>1</v>
      </c>
      <c r="E26" s="1">
        <v>1</v>
      </c>
      <c r="G26" s="1">
        <v>9</v>
      </c>
      <c r="H26" s="1">
        <v>34</v>
      </c>
      <c r="J26" s="1">
        <v>3</v>
      </c>
      <c r="K26" s="1">
        <v>125</v>
      </c>
      <c r="L26" s="1">
        <v>15</v>
      </c>
      <c r="M26" s="1">
        <v>9</v>
      </c>
      <c r="N26" s="1">
        <v>6</v>
      </c>
      <c r="O26" s="1">
        <v>26</v>
      </c>
      <c r="P26" s="1">
        <v>16</v>
      </c>
      <c r="Q26" s="1">
        <v>68</v>
      </c>
      <c r="R26" s="1">
        <v>5</v>
      </c>
      <c r="S26" s="1">
        <v>27</v>
      </c>
      <c r="T26" s="1">
        <v>28</v>
      </c>
      <c r="U26" s="1">
        <v>17</v>
      </c>
      <c r="V26" s="1">
        <v>47</v>
      </c>
      <c r="Y26" s="1">
        <v>4</v>
      </c>
      <c r="Z26" s="1">
        <v>9</v>
      </c>
      <c r="AA26" s="1">
        <v>73</v>
      </c>
      <c r="AB26" s="1">
        <v>18</v>
      </c>
      <c r="AC26" s="1">
        <v>3</v>
      </c>
      <c r="AE26" s="1">
        <v>54</v>
      </c>
      <c r="AF26" s="1">
        <v>8</v>
      </c>
      <c r="AG26" s="1">
        <v>1</v>
      </c>
      <c r="AI26" s="1">
        <v>1</v>
      </c>
      <c r="AJ26" s="1">
        <v>2</v>
      </c>
      <c r="AL26" s="1">
        <v>2</v>
      </c>
      <c r="AM26" s="1">
        <v>26</v>
      </c>
      <c r="AO26" s="1">
        <v>21</v>
      </c>
      <c r="AP26" s="1">
        <v>18</v>
      </c>
      <c r="AQ26" s="1">
        <v>24</v>
      </c>
      <c r="AR26" s="1">
        <v>8</v>
      </c>
      <c r="AS26" s="1">
        <v>16</v>
      </c>
      <c r="AT26" s="1">
        <v>11</v>
      </c>
      <c r="AU26" s="1">
        <v>10</v>
      </c>
      <c r="AV26" s="1">
        <v>30</v>
      </c>
      <c r="AW26" s="1">
        <v>7</v>
      </c>
      <c r="AX26" s="1">
        <v>1</v>
      </c>
      <c r="AY26" s="1">
        <v>3</v>
      </c>
      <c r="AZ26" s="1">
        <v>4</v>
      </c>
      <c r="BA26" s="1">
        <v>27</v>
      </c>
      <c r="BB26" s="1">
        <v>16</v>
      </c>
      <c r="BC26" s="1">
        <v>11</v>
      </c>
      <c r="BD26" s="1">
        <v>2</v>
      </c>
    </row>
    <row r="28" spans="1:56" x14ac:dyDescent="0.2">
      <c r="A28" s="2" t="s">
        <v>145</v>
      </c>
      <c r="C28" s="1">
        <v>1.1000000000000001</v>
      </c>
      <c r="D28" s="1">
        <v>12.2</v>
      </c>
      <c r="E28" s="1">
        <v>8.6</v>
      </c>
      <c r="F28" s="1">
        <v>0.8</v>
      </c>
      <c r="G28" s="1">
        <v>3</v>
      </c>
      <c r="H28" s="1">
        <v>0</v>
      </c>
      <c r="I28" s="1">
        <v>2.5</v>
      </c>
      <c r="J28" s="1">
        <v>6</v>
      </c>
      <c r="K28" s="1">
        <v>1.4</v>
      </c>
      <c r="L28" s="1">
        <v>4.9000000000000004</v>
      </c>
      <c r="M28" s="1">
        <v>2.8</v>
      </c>
      <c r="N28" s="1">
        <v>4.5999999999999996</v>
      </c>
      <c r="O28" s="1">
        <v>0.4</v>
      </c>
      <c r="P28" s="1">
        <v>0</v>
      </c>
      <c r="Q28" s="1">
        <v>1.6</v>
      </c>
      <c r="R28" s="1">
        <v>6.7</v>
      </c>
      <c r="S28" s="1">
        <v>0.4</v>
      </c>
      <c r="T28" s="1">
        <v>0</v>
      </c>
      <c r="U28" s="1">
        <v>2.2000000000000002</v>
      </c>
      <c r="V28" s="1">
        <v>0</v>
      </c>
      <c r="W28" s="1">
        <v>1.9</v>
      </c>
      <c r="X28" s="1">
        <v>2.8</v>
      </c>
      <c r="Y28" s="1">
        <v>8</v>
      </c>
      <c r="Z28" s="1">
        <v>6.4</v>
      </c>
      <c r="AA28" s="1">
        <v>0</v>
      </c>
      <c r="AB28" s="1">
        <v>2.7</v>
      </c>
      <c r="AC28" s="1">
        <v>6.8</v>
      </c>
      <c r="AD28" s="1">
        <v>2.6</v>
      </c>
      <c r="AE28" s="1">
        <v>4.0999999999999996</v>
      </c>
      <c r="AF28" s="1">
        <v>2.9</v>
      </c>
      <c r="AG28" s="1">
        <v>1.8</v>
      </c>
      <c r="AH28" s="1">
        <v>6.9</v>
      </c>
      <c r="AI28" s="1">
        <v>1.7</v>
      </c>
      <c r="AJ28" s="1">
        <v>0.9</v>
      </c>
      <c r="AK28" s="1">
        <v>1.6</v>
      </c>
      <c r="AL28" s="1">
        <v>10.6</v>
      </c>
      <c r="AM28" s="1">
        <v>0</v>
      </c>
      <c r="AN28" s="1">
        <v>0.1</v>
      </c>
      <c r="AO28" s="1">
        <v>2.7</v>
      </c>
      <c r="AP28" s="1">
        <v>2.2999999999999998</v>
      </c>
      <c r="AQ28" s="1">
        <v>2.7</v>
      </c>
      <c r="AR28" s="1">
        <v>2.4</v>
      </c>
      <c r="AS28" s="1">
        <v>0.1</v>
      </c>
      <c r="AT28" s="1">
        <v>1.4</v>
      </c>
      <c r="AU28" s="1">
        <v>0.4</v>
      </c>
      <c r="AV28" s="1">
        <v>0</v>
      </c>
      <c r="AW28" s="1">
        <v>0.9</v>
      </c>
      <c r="AX28" s="1">
        <v>2.8</v>
      </c>
      <c r="AY28" s="1">
        <v>2.2000000000000002</v>
      </c>
      <c r="AZ28" s="1">
        <v>0.6</v>
      </c>
      <c r="BA28" s="1">
        <v>3.4</v>
      </c>
      <c r="BB28" s="1">
        <v>1.7</v>
      </c>
      <c r="BC28" s="1">
        <v>4.2</v>
      </c>
      <c r="BD28" s="1">
        <v>7.1</v>
      </c>
    </row>
    <row r="30" spans="1:56" x14ac:dyDescent="0.2">
      <c r="A30" s="2" t="s">
        <v>93</v>
      </c>
      <c r="C30" s="1">
        <v>1</v>
      </c>
      <c r="D30" s="1">
        <v>1</v>
      </c>
      <c r="E30" s="1">
        <v>1</v>
      </c>
      <c r="F30" s="1">
        <v>1</v>
      </c>
      <c r="G30" s="1">
        <v>1</v>
      </c>
      <c r="H30" s="1">
        <v>1</v>
      </c>
      <c r="I30" s="1">
        <v>1</v>
      </c>
      <c r="J30" s="1">
        <v>1</v>
      </c>
      <c r="K30" s="1">
        <v>1</v>
      </c>
      <c r="L30" s="1">
        <v>1</v>
      </c>
      <c r="M30" s="1">
        <v>1</v>
      </c>
      <c r="N30" s="1">
        <v>1</v>
      </c>
      <c r="O30" s="1">
        <v>1</v>
      </c>
      <c r="P30" s="1">
        <v>1</v>
      </c>
      <c r="Q30" s="1">
        <v>1</v>
      </c>
      <c r="R30" s="1">
        <v>1</v>
      </c>
      <c r="S30" s="1">
        <v>1</v>
      </c>
      <c r="T30" s="1">
        <v>1</v>
      </c>
      <c r="U30" s="1">
        <v>1</v>
      </c>
      <c r="V30" s="1">
        <v>1</v>
      </c>
      <c r="W30" s="1">
        <v>0</v>
      </c>
      <c r="X30" s="1">
        <v>1</v>
      </c>
      <c r="Y30" s="1">
        <v>1</v>
      </c>
      <c r="Z30" s="1">
        <v>1</v>
      </c>
      <c r="AA30" s="1">
        <v>1</v>
      </c>
      <c r="AB30" s="1">
        <v>1</v>
      </c>
      <c r="AC30" s="1">
        <v>1</v>
      </c>
      <c r="AD30" s="1">
        <v>1</v>
      </c>
      <c r="AE30" s="1">
        <v>1</v>
      </c>
      <c r="AF30" s="1">
        <v>1</v>
      </c>
      <c r="AG30" s="1">
        <v>1</v>
      </c>
      <c r="AH30" s="1">
        <v>1</v>
      </c>
      <c r="AI30" s="1">
        <v>1</v>
      </c>
      <c r="AJ30" s="1">
        <v>1</v>
      </c>
      <c r="AK30" s="1">
        <v>0</v>
      </c>
      <c r="AL30" s="1">
        <v>1</v>
      </c>
      <c r="AM30" s="1">
        <v>1</v>
      </c>
      <c r="AN30" s="1">
        <v>1</v>
      </c>
      <c r="AO30" s="1">
        <v>1</v>
      </c>
      <c r="AP30" s="1">
        <v>1</v>
      </c>
      <c r="AQ30" s="1">
        <v>1</v>
      </c>
      <c r="AR30" s="1">
        <v>1</v>
      </c>
      <c r="AS30" s="1">
        <v>1</v>
      </c>
      <c r="AT30" s="1">
        <v>1</v>
      </c>
      <c r="AU30" s="1">
        <v>1</v>
      </c>
      <c r="AV30" s="1">
        <v>1</v>
      </c>
      <c r="AW30" s="1">
        <v>1</v>
      </c>
      <c r="AX30" s="1">
        <v>1</v>
      </c>
      <c r="AY30" s="1">
        <v>0</v>
      </c>
      <c r="AZ30" s="1">
        <v>0</v>
      </c>
      <c r="BA30" s="1">
        <v>1</v>
      </c>
      <c r="BB30" s="1">
        <v>1</v>
      </c>
      <c r="BC30" s="1">
        <v>1</v>
      </c>
      <c r="BD30" s="1">
        <v>1</v>
      </c>
    </row>
    <row r="31" spans="1:56" x14ac:dyDescent="0.2">
      <c r="A31" s="2" t="s">
        <v>125</v>
      </c>
      <c r="C31" s="1">
        <v>2</v>
      </c>
      <c r="D31" s="1">
        <v>2</v>
      </c>
      <c r="E31" s="1">
        <v>2</v>
      </c>
      <c r="F31" s="1">
        <v>0</v>
      </c>
      <c r="G31" s="1">
        <v>2</v>
      </c>
      <c r="H31" s="1">
        <v>2</v>
      </c>
      <c r="I31" s="1">
        <v>2</v>
      </c>
      <c r="J31" s="1">
        <v>0</v>
      </c>
      <c r="K31" s="1">
        <v>2</v>
      </c>
      <c r="L31" s="1">
        <v>2</v>
      </c>
      <c r="M31" s="1">
        <v>2</v>
      </c>
      <c r="N31" s="1">
        <v>0</v>
      </c>
      <c r="O31" s="1">
        <v>2</v>
      </c>
      <c r="P31" s="1">
        <v>0</v>
      </c>
      <c r="Q31" s="1">
        <v>2</v>
      </c>
      <c r="R31" s="1">
        <v>2</v>
      </c>
      <c r="S31" s="1">
        <v>2</v>
      </c>
      <c r="T31" s="1">
        <v>2</v>
      </c>
      <c r="U31" s="1">
        <v>2</v>
      </c>
      <c r="V31" s="1">
        <v>2</v>
      </c>
      <c r="W31" s="1">
        <v>0</v>
      </c>
      <c r="X31" s="1">
        <v>2</v>
      </c>
      <c r="Y31" s="1">
        <v>2</v>
      </c>
      <c r="Z31" s="1">
        <v>2</v>
      </c>
      <c r="AA31" s="1">
        <v>2</v>
      </c>
      <c r="AB31" s="1">
        <v>2</v>
      </c>
      <c r="AC31" s="1">
        <v>2</v>
      </c>
      <c r="AD31" s="1">
        <v>0</v>
      </c>
      <c r="AE31" s="1">
        <v>2</v>
      </c>
      <c r="AF31" s="1">
        <v>2</v>
      </c>
      <c r="AG31" s="1">
        <v>2</v>
      </c>
      <c r="AH31" s="1">
        <v>0</v>
      </c>
      <c r="AI31" s="1">
        <v>2</v>
      </c>
      <c r="AJ31" s="1">
        <v>2</v>
      </c>
      <c r="AK31" s="1">
        <v>2</v>
      </c>
      <c r="AL31" s="1">
        <v>2</v>
      </c>
      <c r="AM31" s="1">
        <v>2</v>
      </c>
      <c r="AN31" s="1">
        <v>2</v>
      </c>
      <c r="AO31" s="1">
        <v>2</v>
      </c>
      <c r="AP31" s="1">
        <v>2</v>
      </c>
      <c r="AQ31" s="1">
        <v>2</v>
      </c>
      <c r="AR31" s="1">
        <v>0</v>
      </c>
      <c r="AS31" s="1">
        <v>2</v>
      </c>
      <c r="AT31" s="1">
        <v>2</v>
      </c>
      <c r="AU31" s="1">
        <v>0</v>
      </c>
      <c r="AV31" s="1">
        <v>2</v>
      </c>
      <c r="AW31" s="1">
        <v>2</v>
      </c>
      <c r="AX31" s="1">
        <v>0</v>
      </c>
      <c r="AY31" s="1">
        <v>0</v>
      </c>
      <c r="AZ31" s="1">
        <v>0</v>
      </c>
      <c r="BA31" s="1">
        <v>2</v>
      </c>
      <c r="BB31" s="1">
        <v>2</v>
      </c>
      <c r="BC31" s="1">
        <v>2</v>
      </c>
      <c r="BD31" s="1">
        <v>2</v>
      </c>
    </row>
    <row r="32" spans="1:56" x14ac:dyDescent="0.2">
      <c r="A32" s="2" t="s">
        <v>155</v>
      </c>
      <c r="C32" s="1">
        <v>0</v>
      </c>
      <c r="D32" s="1">
        <v>0</v>
      </c>
      <c r="E32" s="1">
        <v>0</v>
      </c>
      <c r="F32" s="1">
        <v>0</v>
      </c>
      <c r="G32" s="1">
        <v>0</v>
      </c>
      <c r="H32" s="1">
        <v>0</v>
      </c>
      <c r="I32" s="1">
        <v>0</v>
      </c>
      <c r="J32" s="1">
        <v>0</v>
      </c>
      <c r="K32" s="1">
        <v>0</v>
      </c>
      <c r="L32" s="1">
        <v>0</v>
      </c>
      <c r="M32" s="1">
        <v>0</v>
      </c>
      <c r="N32" s="1">
        <v>0</v>
      </c>
      <c r="O32" s="1">
        <v>0</v>
      </c>
      <c r="P32" s="1">
        <v>0</v>
      </c>
      <c r="Q32" s="1">
        <v>0</v>
      </c>
      <c r="R32" s="1">
        <v>0</v>
      </c>
      <c r="S32" s="1">
        <v>0</v>
      </c>
      <c r="T32" s="1">
        <v>0</v>
      </c>
      <c r="U32" s="1">
        <v>2</v>
      </c>
      <c r="V32" s="1">
        <v>0</v>
      </c>
      <c r="W32" s="1">
        <v>0</v>
      </c>
      <c r="X32" s="1">
        <v>0</v>
      </c>
      <c r="Y32" s="1">
        <v>0</v>
      </c>
      <c r="Z32" s="1">
        <v>0</v>
      </c>
      <c r="AA32" s="1">
        <v>2</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row>
    <row r="33" spans="1:56" x14ac:dyDescent="0.2">
      <c r="A33" s="2" t="s">
        <v>126</v>
      </c>
      <c r="C33" s="1">
        <v>1</v>
      </c>
      <c r="D33" s="1">
        <v>1</v>
      </c>
      <c r="E33" s="1">
        <v>1</v>
      </c>
      <c r="F33" s="1">
        <v>1</v>
      </c>
      <c r="G33" s="1">
        <v>1</v>
      </c>
      <c r="H33" s="1">
        <v>1</v>
      </c>
      <c r="I33" s="1">
        <v>1</v>
      </c>
      <c r="J33" s="1">
        <v>1</v>
      </c>
      <c r="K33" s="1">
        <v>1</v>
      </c>
      <c r="L33" s="1">
        <v>0</v>
      </c>
      <c r="M33" s="1">
        <v>1</v>
      </c>
      <c r="N33" s="1">
        <v>1</v>
      </c>
      <c r="O33" s="1">
        <v>1</v>
      </c>
      <c r="P33" s="1">
        <v>1</v>
      </c>
      <c r="Q33" s="1">
        <v>1</v>
      </c>
      <c r="R33" s="1">
        <v>1</v>
      </c>
      <c r="S33" s="1">
        <v>1</v>
      </c>
      <c r="T33" s="1">
        <v>1</v>
      </c>
      <c r="U33" s="1">
        <v>1</v>
      </c>
      <c r="V33" s="1">
        <v>1</v>
      </c>
      <c r="W33" s="1">
        <v>0</v>
      </c>
      <c r="X33" s="1">
        <v>1</v>
      </c>
      <c r="Y33" s="1">
        <v>1</v>
      </c>
      <c r="Z33" s="1">
        <v>1</v>
      </c>
      <c r="AA33" s="1">
        <v>1</v>
      </c>
      <c r="AB33" s="1">
        <v>1</v>
      </c>
      <c r="AC33" s="1">
        <v>1</v>
      </c>
      <c r="AD33" s="1">
        <v>1</v>
      </c>
      <c r="AE33" s="1">
        <v>1</v>
      </c>
      <c r="AF33" s="1">
        <v>1</v>
      </c>
      <c r="AG33" s="1">
        <v>1</v>
      </c>
      <c r="AH33" s="1">
        <v>1</v>
      </c>
      <c r="AI33" s="1">
        <v>1</v>
      </c>
      <c r="AJ33" s="1">
        <v>1</v>
      </c>
      <c r="AK33" s="1">
        <v>1</v>
      </c>
      <c r="AL33" s="1">
        <v>1</v>
      </c>
      <c r="AM33" s="1">
        <v>1</v>
      </c>
      <c r="AN33" s="1">
        <v>1</v>
      </c>
      <c r="AO33" s="1">
        <v>1</v>
      </c>
      <c r="AP33" s="1">
        <v>1</v>
      </c>
      <c r="AQ33" s="1">
        <v>1</v>
      </c>
      <c r="AR33" s="1">
        <v>1</v>
      </c>
      <c r="AS33" s="1">
        <v>0</v>
      </c>
      <c r="AT33" s="1">
        <v>1</v>
      </c>
      <c r="AU33" s="1">
        <v>0</v>
      </c>
      <c r="AV33" s="1">
        <v>1</v>
      </c>
      <c r="AW33" s="1">
        <v>1</v>
      </c>
      <c r="AX33" s="1">
        <v>1</v>
      </c>
      <c r="AY33" s="1">
        <v>1</v>
      </c>
      <c r="AZ33" s="1">
        <v>1</v>
      </c>
      <c r="BA33" s="1">
        <v>1</v>
      </c>
      <c r="BB33" s="1">
        <v>1</v>
      </c>
      <c r="BC33" s="1">
        <v>1</v>
      </c>
      <c r="BD33" s="1">
        <v>1</v>
      </c>
    </row>
    <row r="34" spans="1:56" x14ac:dyDescent="0.2">
      <c r="A34" s="2" t="s">
        <v>156</v>
      </c>
      <c r="C34" s="1">
        <v>1</v>
      </c>
      <c r="D34" s="1">
        <v>0</v>
      </c>
      <c r="E34" s="1">
        <v>1</v>
      </c>
      <c r="F34" s="1">
        <v>0</v>
      </c>
      <c r="G34" s="1">
        <v>1</v>
      </c>
      <c r="H34" s="1">
        <v>0</v>
      </c>
      <c r="I34" s="1">
        <v>0</v>
      </c>
      <c r="J34" s="1">
        <v>0</v>
      </c>
      <c r="K34" s="1">
        <v>0</v>
      </c>
      <c r="L34" s="1">
        <v>0</v>
      </c>
      <c r="M34" s="1">
        <v>0</v>
      </c>
      <c r="N34" s="1">
        <v>0</v>
      </c>
      <c r="O34" s="1">
        <v>1</v>
      </c>
      <c r="P34" s="1">
        <v>0</v>
      </c>
      <c r="Q34" s="1">
        <v>0</v>
      </c>
      <c r="R34" s="1">
        <v>0</v>
      </c>
      <c r="S34" s="1">
        <v>0</v>
      </c>
      <c r="T34" s="1">
        <v>1</v>
      </c>
      <c r="U34" s="1">
        <v>0</v>
      </c>
      <c r="V34" s="1">
        <v>1</v>
      </c>
      <c r="W34" s="1">
        <v>0</v>
      </c>
      <c r="X34" s="1">
        <v>0</v>
      </c>
      <c r="Y34" s="1">
        <v>1</v>
      </c>
      <c r="Z34" s="1">
        <v>0</v>
      </c>
      <c r="AA34" s="1">
        <v>0</v>
      </c>
      <c r="AB34" s="1">
        <v>1</v>
      </c>
      <c r="AC34" s="1">
        <v>0</v>
      </c>
      <c r="AD34" s="1">
        <v>0</v>
      </c>
      <c r="AE34" s="1">
        <v>0</v>
      </c>
      <c r="AF34" s="1">
        <v>0</v>
      </c>
      <c r="AG34" s="1">
        <v>0</v>
      </c>
      <c r="AH34" s="1">
        <v>0</v>
      </c>
      <c r="AI34" s="1">
        <v>0</v>
      </c>
      <c r="AJ34" s="1">
        <v>0</v>
      </c>
      <c r="AK34" s="1">
        <v>0</v>
      </c>
      <c r="AL34" s="1">
        <v>0</v>
      </c>
      <c r="AM34" s="1">
        <v>0</v>
      </c>
      <c r="AN34" s="1">
        <v>0</v>
      </c>
      <c r="AO34" s="1">
        <v>0</v>
      </c>
      <c r="AP34" s="1">
        <v>0</v>
      </c>
      <c r="AQ34" s="1">
        <v>1</v>
      </c>
      <c r="AR34" s="1">
        <v>0</v>
      </c>
      <c r="AS34" s="1">
        <v>0</v>
      </c>
      <c r="AT34" s="1">
        <v>0</v>
      </c>
      <c r="AU34" s="1">
        <v>0</v>
      </c>
      <c r="AV34" s="1">
        <v>1</v>
      </c>
      <c r="AW34" s="1">
        <v>0</v>
      </c>
      <c r="AX34" s="1">
        <v>0</v>
      </c>
      <c r="AY34" s="1">
        <v>0</v>
      </c>
      <c r="AZ34" s="1">
        <v>0</v>
      </c>
      <c r="BA34" s="1">
        <v>1</v>
      </c>
      <c r="BB34" s="1">
        <v>0</v>
      </c>
      <c r="BC34" s="1">
        <v>0</v>
      </c>
      <c r="BD34" s="1">
        <v>0</v>
      </c>
    </row>
    <row r="35" spans="1:56" x14ac:dyDescent="0.2">
      <c r="A35" s="2" t="s">
        <v>157</v>
      </c>
      <c r="C35" s="1">
        <v>0</v>
      </c>
      <c r="D35" s="1">
        <v>2</v>
      </c>
      <c r="E35" s="1">
        <v>2</v>
      </c>
      <c r="F35" s="1">
        <v>1</v>
      </c>
      <c r="G35" s="1">
        <v>0</v>
      </c>
      <c r="H35" s="1">
        <v>1</v>
      </c>
      <c r="I35" s="1">
        <v>2</v>
      </c>
      <c r="J35" s="1">
        <v>2</v>
      </c>
      <c r="K35" s="1">
        <v>2</v>
      </c>
      <c r="L35" s="1">
        <v>0</v>
      </c>
      <c r="M35" s="1">
        <v>0</v>
      </c>
      <c r="N35" s="1">
        <v>0</v>
      </c>
      <c r="O35" s="1">
        <v>1</v>
      </c>
      <c r="P35" s="1">
        <v>0</v>
      </c>
      <c r="Q35" s="1">
        <v>1</v>
      </c>
      <c r="R35" s="1">
        <v>0</v>
      </c>
      <c r="S35" s="1">
        <v>0</v>
      </c>
      <c r="T35" s="1">
        <v>0</v>
      </c>
      <c r="U35" s="1">
        <v>0</v>
      </c>
      <c r="V35" s="1">
        <v>2</v>
      </c>
      <c r="W35" s="1">
        <v>0</v>
      </c>
      <c r="X35" s="1">
        <v>2</v>
      </c>
      <c r="Y35" s="1">
        <v>2</v>
      </c>
      <c r="Z35" s="1">
        <v>2</v>
      </c>
      <c r="AA35" s="1">
        <v>2</v>
      </c>
      <c r="AB35" s="1">
        <v>1</v>
      </c>
      <c r="AC35" s="1">
        <v>2</v>
      </c>
      <c r="AD35" s="1">
        <v>0</v>
      </c>
      <c r="AE35" s="1">
        <v>0</v>
      </c>
      <c r="AF35" s="1">
        <v>0</v>
      </c>
      <c r="AG35" s="1">
        <v>2</v>
      </c>
      <c r="AH35" s="1">
        <v>0</v>
      </c>
      <c r="AI35" s="1">
        <v>0</v>
      </c>
      <c r="AJ35" s="1">
        <v>0</v>
      </c>
      <c r="AK35" s="1">
        <v>0</v>
      </c>
      <c r="AL35" s="1">
        <v>0</v>
      </c>
      <c r="AM35" s="1">
        <v>2</v>
      </c>
      <c r="AN35" s="1">
        <v>0</v>
      </c>
      <c r="AO35" s="1">
        <v>2</v>
      </c>
      <c r="AP35" s="1">
        <v>0</v>
      </c>
      <c r="AQ35" s="1">
        <v>0</v>
      </c>
      <c r="AR35" s="1">
        <v>0</v>
      </c>
      <c r="AS35" s="1">
        <v>0</v>
      </c>
      <c r="AT35" s="1">
        <v>1</v>
      </c>
      <c r="AU35" s="1">
        <v>0</v>
      </c>
      <c r="AV35" s="1">
        <v>1</v>
      </c>
      <c r="AW35" s="1">
        <v>0</v>
      </c>
      <c r="AX35" s="1">
        <v>1</v>
      </c>
      <c r="AY35" s="1">
        <v>2</v>
      </c>
      <c r="AZ35" s="1">
        <v>0</v>
      </c>
      <c r="BA35" s="1">
        <v>1</v>
      </c>
      <c r="BB35" s="1">
        <v>0</v>
      </c>
      <c r="BC35" s="1">
        <v>0</v>
      </c>
      <c r="BD35" s="1">
        <v>0</v>
      </c>
    </row>
    <row r="36" spans="1:56" x14ac:dyDescent="0.2">
      <c r="A36" s="2" t="s">
        <v>158</v>
      </c>
      <c r="C36" s="1">
        <v>0</v>
      </c>
      <c r="D36" s="1">
        <v>1</v>
      </c>
      <c r="E36" s="1">
        <v>1</v>
      </c>
      <c r="F36" s="1">
        <v>1</v>
      </c>
      <c r="G36" s="1">
        <v>1</v>
      </c>
      <c r="H36" s="1">
        <v>1</v>
      </c>
      <c r="I36" s="1">
        <v>0</v>
      </c>
      <c r="J36" s="1">
        <v>0</v>
      </c>
      <c r="K36" s="1">
        <v>1</v>
      </c>
      <c r="L36" s="1">
        <v>0</v>
      </c>
      <c r="M36" s="1">
        <v>0</v>
      </c>
      <c r="N36" s="1">
        <v>0</v>
      </c>
      <c r="O36" s="1">
        <v>1</v>
      </c>
      <c r="P36" s="1">
        <v>1</v>
      </c>
      <c r="Q36" s="1">
        <v>1</v>
      </c>
      <c r="R36" s="1">
        <v>1</v>
      </c>
      <c r="S36" s="1">
        <v>0</v>
      </c>
      <c r="T36" s="1">
        <v>1</v>
      </c>
      <c r="U36" s="1">
        <v>0</v>
      </c>
      <c r="V36" s="1">
        <v>1</v>
      </c>
      <c r="W36" s="1">
        <v>0</v>
      </c>
      <c r="X36" s="1">
        <v>0</v>
      </c>
      <c r="Y36" s="1">
        <v>1</v>
      </c>
      <c r="Z36" s="1">
        <v>0</v>
      </c>
      <c r="AA36" s="1">
        <v>1</v>
      </c>
      <c r="AB36" s="1">
        <v>1</v>
      </c>
      <c r="AC36" s="1">
        <v>1</v>
      </c>
      <c r="AD36" s="1">
        <v>0</v>
      </c>
      <c r="AE36" s="1">
        <v>1</v>
      </c>
      <c r="AF36" s="1">
        <v>0</v>
      </c>
      <c r="AG36" s="1">
        <v>1</v>
      </c>
      <c r="AH36" s="1">
        <v>0</v>
      </c>
      <c r="AI36" s="1">
        <v>0</v>
      </c>
      <c r="AJ36" s="1">
        <v>0</v>
      </c>
      <c r="AK36" s="1">
        <v>0</v>
      </c>
      <c r="AL36" s="1">
        <v>0</v>
      </c>
      <c r="AM36" s="1">
        <v>0</v>
      </c>
      <c r="AN36" s="1">
        <v>0</v>
      </c>
      <c r="AO36" s="1">
        <v>1</v>
      </c>
      <c r="AP36" s="1">
        <v>1</v>
      </c>
      <c r="AQ36" s="1">
        <v>0</v>
      </c>
      <c r="AR36" s="1">
        <v>0</v>
      </c>
      <c r="AS36" s="1">
        <v>0</v>
      </c>
      <c r="AT36" s="1">
        <v>1</v>
      </c>
      <c r="AU36" s="1">
        <v>0</v>
      </c>
      <c r="AV36" s="1">
        <v>1</v>
      </c>
      <c r="AW36" s="1">
        <v>0</v>
      </c>
      <c r="AX36" s="1">
        <v>0</v>
      </c>
      <c r="AY36" s="1">
        <v>0</v>
      </c>
      <c r="AZ36" s="1">
        <v>0</v>
      </c>
      <c r="BA36" s="1">
        <v>1</v>
      </c>
      <c r="BB36" s="1">
        <v>0</v>
      </c>
      <c r="BC36" s="1">
        <v>1</v>
      </c>
      <c r="BD36" s="1">
        <v>1</v>
      </c>
    </row>
    <row r="37" spans="1:56" x14ac:dyDescent="0.2">
      <c r="A37" s="2" t="s">
        <v>94</v>
      </c>
      <c r="C37" s="1">
        <v>0</v>
      </c>
      <c r="D37" s="1">
        <v>1</v>
      </c>
      <c r="E37" s="1">
        <v>0</v>
      </c>
      <c r="F37" s="1">
        <v>0</v>
      </c>
      <c r="G37" s="1">
        <v>0</v>
      </c>
      <c r="H37" s="1">
        <v>0</v>
      </c>
      <c r="I37" s="1">
        <v>0</v>
      </c>
      <c r="J37" s="1">
        <v>0</v>
      </c>
      <c r="K37" s="1">
        <v>0</v>
      </c>
      <c r="L37" s="1">
        <v>0</v>
      </c>
      <c r="M37" s="1">
        <v>0</v>
      </c>
      <c r="N37" s="1">
        <v>0</v>
      </c>
      <c r="O37" s="1">
        <v>0</v>
      </c>
      <c r="P37" s="1">
        <v>0</v>
      </c>
      <c r="Q37" s="1">
        <v>0</v>
      </c>
      <c r="R37" s="1">
        <v>0</v>
      </c>
      <c r="S37" s="1">
        <v>0</v>
      </c>
      <c r="T37" s="1">
        <v>0</v>
      </c>
      <c r="U37" s="1">
        <v>0</v>
      </c>
      <c r="V37" s="1">
        <v>1</v>
      </c>
      <c r="W37" s="1">
        <v>0</v>
      </c>
      <c r="X37" s="1">
        <v>0</v>
      </c>
      <c r="Y37" s="1">
        <v>1</v>
      </c>
      <c r="Z37" s="1">
        <v>1</v>
      </c>
      <c r="AA37" s="1">
        <v>1</v>
      </c>
      <c r="AB37" s="1">
        <v>0</v>
      </c>
      <c r="AC37" s="1">
        <v>1</v>
      </c>
      <c r="AD37" s="1">
        <v>0</v>
      </c>
      <c r="AE37" s="1">
        <v>0</v>
      </c>
      <c r="AF37" s="1">
        <v>0</v>
      </c>
      <c r="AG37" s="1">
        <v>0</v>
      </c>
      <c r="AH37" s="1">
        <v>0</v>
      </c>
      <c r="AI37" s="1">
        <v>1</v>
      </c>
      <c r="AJ37" s="1">
        <v>0</v>
      </c>
      <c r="AK37" s="1">
        <v>0</v>
      </c>
      <c r="AL37" s="1">
        <v>0</v>
      </c>
      <c r="AM37" s="1">
        <v>0</v>
      </c>
      <c r="AN37" s="1">
        <v>0</v>
      </c>
      <c r="AO37" s="1">
        <v>1</v>
      </c>
      <c r="AP37" s="1">
        <v>0</v>
      </c>
      <c r="AQ37" s="1">
        <v>0</v>
      </c>
      <c r="AR37" s="1">
        <v>0</v>
      </c>
      <c r="AS37" s="1">
        <v>0</v>
      </c>
      <c r="AT37" s="1">
        <v>0</v>
      </c>
      <c r="AU37" s="1">
        <v>0</v>
      </c>
      <c r="AV37" s="1">
        <v>1</v>
      </c>
      <c r="AW37" s="1">
        <v>0</v>
      </c>
      <c r="AX37" s="1">
        <v>0</v>
      </c>
      <c r="AY37" s="1">
        <v>0</v>
      </c>
      <c r="AZ37" s="1">
        <v>0</v>
      </c>
      <c r="BA37" s="1">
        <v>0</v>
      </c>
      <c r="BB37" s="1">
        <v>0</v>
      </c>
      <c r="BC37" s="1">
        <v>0</v>
      </c>
      <c r="BD37" s="1">
        <v>0</v>
      </c>
    </row>
    <row r="38" spans="1:56" x14ac:dyDescent="0.2">
      <c r="A38" s="2" t="s">
        <v>95</v>
      </c>
      <c r="C38" s="1">
        <v>1</v>
      </c>
      <c r="D38" s="1">
        <v>0</v>
      </c>
      <c r="E38" s="1">
        <v>1</v>
      </c>
      <c r="F38" s="1">
        <v>0</v>
      </c>
      <c r="G38" s="1">
        <v>0</v>
      </c>
      <c r="H38" s="1">
        <v>1</v>
      </c>
      <c r="I38" s="1">
        <v>1</v>
      </c>
      <c r="J38" s="1">
        <v>1</v>
      </c>
      <c r="K38" s="1">
        <v>0</v>
      </c>
      <c r="L38" s="1">
        <v>0</v>
      </c>
      <c r="M38" s="1">
        <v>0</v>
      </c>
      <c r="N38" s="1">
        <v>0</v>
      </c>
      <c r="O38" s="1">
        <v>0</v>
      </c>
      <c r="P38" s="1">
        <v>0</v>
      </c>
      <c r="Q38" s="1">
        <v>1</v>
      </c>
      <c r="R38" s="1">
        <v>0</v>
      </c>
      <c r="S38" s="1">
        <v>0</v>
      </c>
      <c r="T38" s="1">
        <v>0</v>
      </c>
      <c r="U38" s="1">
        <v>1</v>
      </c>
      <c r="V38" s="1">
        <v>0</v>
      </c>
      <c r="W38" s="1">
        <v>1</v>
      </c>
      <c r="X38" s="1">
        <v>0</v>
      </c>
      <c r="Y38" s="1">
        <v>0</v>
      </c>
      <c r="Z38" s="1">
        <v>0</v>
      </c>
      <c r="AA38" s="1">
        <v>0</v>
      </c>
      <c r="AB38" s="1">
        <v>1</v>
      </c>
      <c r="AC38" s="1">
        <v>1</v>
      </c>
      <c r="AD38" s="1">
        <v>1</v>
      </c>
      <c r="AE38" s="1">
        <v>0</v>
      </c>
      <c r="AF38" s="1">
        <v>0</v>
      </c>
      <c r="AG38" s="1">
        <v>1</v>
      </c>
      <c r="AH38" s="1">
        <v>0</v>
      </c>
      <c r="AI38" s="1">
        <v>0</v>
      </c>
      <c r="AJ38" s="1">
        <v>1</v>
      </c>
      <c r="AK38" s="1">
        <v>0</v>
      </c>
      <c r="AL38" s="1">
        <v>0</v>
      </c>
      <c r="AM38" s="1">
        <v>0</v>
      </c>
      <c r="AN38" s="1">
        <v>0</v>
      </c>
      <c r="AO38" s="1">
        <v>0</v>
      </c>
      <c r="AP38" s="1">
        <v>1</v>
      </c>
      <c r="AQ38" s="1">
        <v>0</v>
      </c>
      <c r="AR38" s="1">
        <v>0</v>
      </c>
      <c r="AS38" s="1">
        <v>0</v>
      </c>
      <c r="AT38" s="1">
        <v>0</v>
      </c>
      <c r="AU38" s="1">
        <v>0</v>
      </c>
      <c r="AV38" s="1">
        <v>1</v>
      </c>
      <c r="AW38" s="1">
        <v>1</v>
      </c>
      <c r="AX38" s="1">
        <v>1</v>
      </c>
      <c r="AY38" s="1">
        <v>0</v>
      </c>
      <c r="AZ38" s="1">
        <v>0</v>
      </c>
      <c r="BA38" s="1">
        <v>1</v>
      </c>
      <c r="BB38" s="1">
        <v>0</v>
      </c>
      <c r="BC38" s="1">
        <v>0</v>
      </c>
      <c r="BD38" s="1">
        <v>0</v>
      </c>
    </row>
    <row r="39" spans="1:56" x14ac:dyDescent="0.2">
      <c r="A39" s="2" t="s">
        <v>164</v>
      </c>
      <c r="C39" s="1">
        <v>6</v>
      </c>
      <c r="D39" s="1">
        <v>8</v>
      </c>
      <c r="E39" s="1">
        <v>9</v>
      </c>
      <c r="F39" s="1">
        <v>4</v>
      </c>
      <c r="G39" s="1">
        <v>6</v>
      </c>
      <c r="H39" s="1">
        <v>7</v>
      </c>
      <c r="I39" s="1">
        <v>7</v>
      </c>
      <c r="J39" s="1">
        <v>5</v>
      </c>
      <c r="K39" s="1">
        <v>7</v>
      </c>
      <c r="L39" s="1">
        <v>3</v>
      </c>
      <c r="M39" s="1">
        <v>4</v>
      </c>
      <c r="N39" s="1">
        <v>2</v>
      </c>
      <c r="O39" s="1">
        <v>7</v>
      </c>
      <c r="P39" s="1">
        <v>3</v>
      </c>
      <c r="Q39" s="1">
        <v>7</v>
      </c>
      <c r="R39" s="1">
        <v>5</v>
      </c>
      <c r="S39" s="1">
        <v>4</v>
      </c>
      <c r="T39" s="1">
        <v>6</v>
      </c>
      <c r="U39" s="1">
        <v>7</v>
      </c>
      <c r="V39" s="1">
        <v>9</v>
      </c>
      <c r="W39" s="1">
        <v>1</v>
      </c>
      <c r="X39" s="1">
        <v>6</v>
      </c>
      <c r="Y39" s="1">
        <v>9</v>
      </c>
      <c r="Z39" s="1">
        <v>7</v>
      </c>
      <c r="AA39" s="1">
        <v>10</v>
      </c>
      <c r="AB39" s="1">
        <v>8</v>
      </c>
      <c r="AC39" s="1">
        <v>9</v>
      </c>
      <c r="AD39" s="1">
        <v>3</v>
      </c>
      <c r="AE39" s="1">
        <v>5</v>
      </c>
      <c r="AF39" s="1">
        <v>4</v>
      </c>
      <c r="AG39" s="1">
        <v>8</v>
      </c>
      <c r="AH39" s="1">
        <v>2</v>
      </c>
      <c r="AI39" s="1">
        <v>5</v>
      </c>
      <c r="AJ39" s="1">
        <v>5</v>
      </c>
      <c r="AK39" s="1">
        <v>3</v>
      </c>
      <c r="AL39" s="1">
        <v>4</v>
      </c>
      <c r="AM39" s="1">
        <v>6</v>
      </c>
      <c r="AN39" s="1">
        <v>4</v>
      </c>
      <c r="AO39" s="1">
        <v>8</v>
      </c>
      <c r="AP39" s="1">
        <v>6</v>
      </c>
      <c r="AQ39" s="1">
        <v>5</v>
      </c>
      <c r="AR39" s="1">
        <v>2</v>
      </c>
      <c r="AS39" s="1">
        <v>3</v>
      </c>
      <c r="AT39" s="1">
        <v>6</v>
      </c>
      <c r="AU39" s="1">
        <v>1</v>
      </c>
      <c r="AV39" s="1">
        <v>9</v>
      </c>
      <c r="AW39" s="1">
        <v>5</v>
      </c>
      <c r="AX39" s="1">
        <v>4</v>
      </c>
      <c r="AY39" s="1">
        <v>3</v>
      </c>
      <c r="AZ39" s="1">
        <v>1</v>
      </c>
      <c r="BA39" s="1">
        <v>8</v>
      </c>
      <c r="BB39" s="1">
        <v>4</v>
      </c>
      <c r="BC39" s="1">
        <v>5</v>
      </c>
      <c r="BD39" s="1">
        <v>5</v>
      </c>
    </row>
    <row r="41" spans="1:56" x14ac:dyDescent="0.2">
      <c r="A41" s="2" t="s">
        <v>151</v>
      </c>
      <c r="C41" s="1">
        <v>0</v>
      </c>
      <c r="D41" s="1">
        <v>0</v>
      </c>
      <c r="E41" s="1">
        <v>0</v>
      </c>
      <c r="F41" s="1">
        <v>0</v>
      </c>
      <c r="G41" s="1">
        <v>0</v>
      </c>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row>
    <row r="42" spans="1:56" x14ac:dyDescent="0.2">
      <c r="A42" s="2" t="s">
        <v>96</v>
      </c>
      <c r="C42" s="1">
        <v>0</v>
      </c>
      <c r="D42" s="1">
        <v>0</v>
      </c>
      <c r="E42" s="1">
        <v>0</v>
      </c>
      <c r="F42" s="1">
        <v>0</v>
      </c>
      <c r="G42" s="1">
        <v>0</v>
      </c>
      <c r="H42" s="1">
        <v>0</v>
      </c>
      <c r="I42" s="1">
        <v>0</v>
      </c>
      <c r="J42" s="1">
        <v>0</v>
      </c>
      <c r="K42" s="1">
        <v>0</v>
      </c>
      <c r="L42" s="1">
        <v>0</v>
      </c>
      <c r="M42" s="1">
        <v>0</v>
      </c>
      <c r="N42" s="1">
        <v>0</v>
      </c>
      <c r="O42" s="1">
        <v>0</v>
      </c>
      <c r="P42" s="1">
        <v>0</v>
      </c>
      <c r="Q42" s="1">
        <v>0</v>
      </c>
      <c r="R42" s="1">
        <v>0</v>
      </c>
      <c r="S42" s="1">
        <v>0</v>
      </c>
      <c r="T42" s="1">
        <v>0</v>
      </c>
      <c r="U42" s="1">
        <v>0</v>
      </c>
      <c r="V42" s="1">
        <v>0</v>
      </c>
      <c r="W42" s="1">
        <v>0</v>
      </c>
      <c r="X42" s="1">
        <v>0</v>
      </c>
      <c r="Y42" s="1">
        <v>1</v>
      </c>
      <c r="Z42" s="1">
        <v>0</v>
      </c>
      <c r="AA42" s="1">
        <v>0</v>
      </c>
      <c r="AB42" s="1">
        <v>0</v>
      </c>
      <c r="AC42" s="1">
        <v>0</v>
      </c>
      <c r="AD42" s="1">
        <v>0</v>
      </c>
      <c r="AE42" s="1">
        <v>0</v>
      </c>
      <c r="AF42" s="1">
        <v>0</v>
      </c>
      <c r="AG42" s="1">
        <v>0</v>
      </c>
      <c r="AH42" s="1">
        <v>0</v>
      </c>
      <c r="AI42" s="1">
        <v>0</v>
      </c>
      <c r="AJ42" s="1">
        <v>0</v>
      </c>
      <c r="AK42" s="1">
        <v>0</v>
      </c>
      <c r="AL42" s="1">
        <v>0</v>
      </c>
      <c r="AM42" s="1">
        <v>0</v>
      </c>
      <c r="AN42" s="1">
        <v>0</v>
      </c>
      <c r="AO42" s="1">
        <v>1</v>
      </c>
      <c r="AP42" s="1">
        <v>0</v>
      </c>
      <c r="AQ42" s="1">
        <v>0</v>
      </c>
      <c r="AR42" s="1">
        <v>0</v>
      </c>
      <c r="AS42" s="1">
        <v>0</v>
      </c>
      <c r="AT42" s="1">
        <v>0</v>
      </c>
      <c r="AU42" s="1">
        <v>0</v>
      </c>
      <c r="AV42" s="1">
        <v>2</v>
      </c>
      <c r="AW42" s="1">
        <v>0</v>
      </c>
      <c r="AX42" s="1">
        <v>0</v>
      </c>
      <c r="AY42" s="1">
        <v>0</v>
      </c>
      <c r="AZ42" s="1">
        <v>0</v>
      </c>
      <c r="BA42" s="1">
        <v>0</v>
      </c>
      <c r="BB42" s="1">
        <v>0</v>
      </c>
      <c r="BC42" s="1">
        <v>0</v>
      </c>
      <c r="BD42" s="1">
        <v>1</v>
      </c>
    </row>
    <row r="43" spans="1:56" x14ac:dyDescent="0.2">
      <c r="A43" s="2" t="s">
        <v>152</v>
      </c>
      <c r="C43" s="1">
        <v>0</v>
      </c>
      <c r="D43" s="1">
        <v>1</v>
      </c>
      <c r="E43" s="1">
        <v>0</v>
      </c>
      <c r="F43" s="1">
        <v>0</v>
      </c>
      <c r="G43" s="1">
        <v>1</v>
      </c>
      <c r="H43" s="1">
        <v>1</v>
      </c>
      <c r="I43" s="1">
        <v>0</v>
      </c>
      <c r="J43" s="1">
        <v>0</v>
      </c>
      <c r="K43" s="1">
        <v>1</v>
      </c>
      <c r="L43" s="1">
        <v>1</v>
      </c>
      <c r="M43" s="1">
        <v>0</v>
      </c>
      <c r="N43" s="1">
        <v>0</v>
      </c>
      <c r="O43" s="1">
        <v>1</v>
      </c>
      <c r="P43" s="1">
        <v>0</v>
      </c>
      <c r="Q43" s="1">
        <v>0</v>
      </c>
      <c r="R43" s="1">
        <v>1</v>
      </c>
      <c r="S43" s="1">
        <v>0</v>
      </c>
      <c r="T43" s="1">
        <v>0</v>
      </c>
      <c r="U43" s="1">
        <v>0</v>
      </c>
      <c r="V43" s="1">
        <v>1</v>
      </c>
      <c r="W43" s="1">
        <v>0</v>
      </c>
      <c r="X43" s="1">
        <v>0</v>
      </c>
      <c r="Y43" s="1">
        <v>1</v>
      </c>
      <c r="Z43" s="1">
        <v>1</v>
      </c>
      <c r="AA43" s="1">
        <v>1</v>
      </c>
      <c r="AB43" s="1">
        <v>1</v>
      </c>
      <c r="AC43" s="1">
        <v>1</v>
      </c>
      <c r="AD43" s="1">
        <v>0</v>
      </c>
      <c r="AE43" s="1">
        <v>0</v>
      </c>
      <c r="AF43" s="1">
        <v>0</v>
      </c>
      <c r="AG43" s="1">
        <v>0</v>
      </c>
      <c r="AH43" s="1">
        <v>0</v>
      </c>
      <c r="AI43" s="1">
        <v>0</v>
      </c>
      <c r="AJ43" s="1">
        <v>0</v>
      </c>
      <c r="AK43" s="1">
        <v>0</v>
      </c>
      <c r="AL43" s="1">
        <v>0</v>
      </c>
      <c r="AM43" s="1">
        <v>0</v>
      </c>
      <c r="AN43" s="1">
        <v>0</v>
      </c>
      <c r="AO43" s="1">
        <v>1</v>
      </c>
      <c r="AP43" s="1">
        <v>0</v>
      </c>
      <c r="AQ43" s="1">
        <v>0</v>
      </c>
      <c r="AR43" s="1">
        <v>0</v>
      </c>
      <c r="AS43" s="1">
        <v>0</v>
      </c>
      <c r="AT43" s="1">
        <v>1</v>
      </c>
      <c r="AU43" s="1">
        <v>0</v>
      </c>
      <c r="AV43" s="1">
        <v>1</v>
      </c>
      <c r="AW43" s="1">
        <v>0</v>
      </c>
      <c r="AX43" s="1">
        <v>0</v>
      </c>
      <c r="AY43" s="1">
        <v>0</v>
      </c>
      <c r="AZ43" s="1">
        <v>0</v>
      </c>
      <c r="BA43" s="1">
        <v>1</v>
      </c>
      <c r="BB43" s="1">
        <v>0</v>
      </c>
      <c r="BC43" s="1">
        <v>0</v>
      </c>
      <c r="BD43" s="1">
        <v>1</v>
      </c>
    </row>
    <row r="44" spans="1:56" x14ac:dyDescent="0.2">
      <c r="A44" s="2" t="s">
        <v>97</v>
      </c>
      <c r="C44" s="1">
        <v>1</v>
      </c>
      <c r="D44" s="1">
        <v>1</v>
      </c>
      <c r="E44" s="1">
        <v>1</v>
      </c>
      <c r="F44" s="1">
        <v>1</v>
      </c>
      <c r="G44" s="1">
        <v>1</v>
      </c>
      <c r="H44" s="1">
        <v>1</v>
      </c>
      <c r="I44" s="1">
        <v>1</v>
      </c>
      <c r="J44" s="1">
        <v>1</v>
      </c>
      <c r="K44" s="1">
        <v>1</v>
      </c>
      <c r="L44" s="1">
        <v>1</v>
      </c>
      <c r="M44" s="1">
        <v>1</v>
      </c>
      <c r="N44" s="1">
        <v>1</v>
      </c>
      <c r="O44" s="1">
        <v>1</v>
      </c>
      <c r="P44" s="1">
        <v>1</v>
      </c>
      <c r="Q44" s="1">
        <v>1</v>
      </c>
      <c r="R44" s="1">
        <v>1</v>
      </c>
      <c r="S44" s="1">
        <v>1</v>
      </c>
      <c r="T44" s="1">
        <v>1</v>
      </c>
      <c r="U44" s="1">
        <v>1</v>
      </c>
      <c r="V44" s="1">
        <v>1</v>
      </c>
      <c r="W44" s="1">
        <v>1</v>
      </c>
      <c r="X44" s="1">
        <v>1</v>
      </c>
      <c r="Y44" s="1">
        <v>1</v>
      </c>
      <c r="Z44" s="1">
        <v>1</v>
      </c>
      <c r="AA44" s="1">
        <v>1</v>
      </c>
      <c r="AB44" s="1">
        <v>1</v>
      </c>
      <c r="AC44" s="1">
        <v>1</v>
      </c>
      <c r="AD44" s="1">
        <v>0</v>
      </c>
      <c r="AE44" s="1">
        <v>1</v>
      </c>
      <c r="AF44" s="1">
        <v>1</v>
      </c>
      <c r="AG44" s="1">
        <v>1</v>
      </c>
      <c r="AH44" s="1">
        <v>1</v>
      </c>
      <c r="AI44" s="1">
        <v>1</v>
      </c>
      <c r="AJ44" s="1">
        <v>1</v>
      </c>
      <c r="AK44" s="1">
        <v>1</v>
      </c>
      <c r="AL44" s="1">
        <v>1</v>
      </c>
      <c r="AM44" s="1">
        <v>1</v>
      </c>
      <c r="AN44" s="1">
        <v>1</v>
      </c>
      <c r="AO44" s="1">
        <v>1</v>
      </c>
      <c r="AP44" s="1">
        <v>1</v>
      </c>
      <c r="AQ44" s="1">
        <v>1</v>
      </c>
      <c r="AR44" s="1">
        <v>1</v>
      </c>
      <c r="AS44" s="1">
        <v>1</v>
      </c>
      <c r="AT44" s="1">
        <v>1</v>
      </c>
      <c r="AU44" s="1">
        <v>1</v>
      </c>
      <c r="AV44" s="1">
        <v>1</v>
      </c>
      <c r="AW44" s="1">
        <v>1</v>
      </c>
      <c r="AX44" s="1">
        <v>1</v>
      </c>
      <c r="AY44" s="1">
        <v>1</v>
      </c>
      <c r="AZ44" s="1">
        <v>0</v>
      </c>
      <c r="BA44" s="1">
        <v>1</v>
      </c>
      <c r="BB44" s="1">
        <v>1</v>
      </c>
      <c r="BC44" s="1">
        <v>1</v>
      </c>
      <c r="BD44" s="1">
        <v>1</v>
      </c>
    </row>
    <row r="45" spans="1:56" x14ac:dyDescent="0.2">
      <c r="A45" s="2" t="s">
        <v>153</v>
      </c>
      <c r="C45" s="1">
        <v>1</v>
      </c>
      <c r="D45" s="1">
        <v>1</v>
      </c>
      <c r="E45" s="1">
        <v>1</v>
      </c>
      <c r="F45" s="1">
        <v>1</v>
      </c>
      <c r="G45" s="1">
        <v>1</v>
      </c>
      <c r="H45" s="1">
        <v>1</v>
      </c>
      <c r="I45" s="1">
        <v>1</v>
      </c>
      <c r="J45" s="1">
        <v>1</v>
      </c>
      <c r="K45" s="1">
        <v>1</v>
      </c>
      <c r="L45" s="1">
        <v>0</v>
      </c>
      <c r="M45" s="1">
        <v>1</v>
      </c>
      <c r="N45" s="1">
        <v>1</v>
      </c>
      <c r="O45" s="1">
        <v>1</v>
      </c>
      <c r="P45" s="1">
        <v>1</v>
      </c>
      <c r="Q45" s="1">
        <v>1</v>
      </c>
      <c r="R45" s="1">
        <v>1</v>
      </c>
      <c r="S45" s="1">
        <v>1</v>
      </c>
      <c r="T45" s="1">
        <v>1</v>
      </c>
      <c r="U45" s="1">
        <v>1</v>
      </c>
      <c r="V45" s="1">
        <v>1</v>
      </c>
      <c r="W45" s="1">
        <v>0</v>
      </c>
      <c r="X45" s="1">
        <v>0</v>
      </c>
      <c r="Y45" s="1">
        <v>1</v>
      </c>
      <c r="Z45" s="1">
        <v>1</v>
      </c>
      <c r="AA45" s="1">
        <v>1</v>
      </c>
      <c r="AB45" s="1">
        <v>1</v>
      </c>
      <c r="AC45" s="1">
        <v>1</v>
      </c>
      <c r="AD45" s="1">
        <v>0</v>
      </c>
      <c r="AE45" s="1">
        <v>1</v>
      </c>
      <c r="AF45" s="1">
        <v>0</v>
      </c>
      <c r="AG45" s="1">
        <v>1</v>
      </c>
      <c r="AH45" s="1">
        <v>0</v>
      </c>
      <c r="AI45" s="1">
        <v>0</v>
      </c>
      <c r="AJ45" s="1">
        <v>1</v>
      </c>
      <c r="AK45" s="1">
        <v>0</v>
      </c>
      <c r="AL45" s="1">
        <v>1</v>
      </c>
      <c r="AM45" s="1">
        <v>1</v>
      </c>
      <c r="AN45" s="1">
        <v>0</v>
      </c>
      <c r="AO45" s="1">
        <v>1</v>
      </c>
      <c r="AP45" s="1">
        <v>1</v>
      </c>
      <c r="AQ45" s="1">
        <v>1</v>
      </c>
      <c r="AR45" s="1">
        <v>0</v>
      </c>
      <c r="AS45" s="1">
        <v>0</v>
      </c>
      <c r="AT45" s="1">
        <v>0</v>
      </c>
      <c r="AU45" s="1">
        <v>0</v>
      </c>
      <c r="AV45" s="1">
        <v>1</v>
      </c>
      <c r="AW45" s="1">
        <v>0</v>
      </c>
      <c r="AX45" s="1">
        <v>0</v>
      </c>
      <c r="AY45" s="1">
        <v>0</v>
      </c>
      <c r="AZ45" s="1">
        <v>0</v>
      </c>
      <c r="BA45" s="1">
        <v>1</v>
      </c>
      <c r="BB45" s="1">
        <v>0</v>
      </c>
      <c r="BC45" s="1">
        <v>1</v>
      </c>
      <c r="BD45" s="1">
        <v>1</v>
      </c>
    </row>
    <row r="46" spans="1:56" x14ac:dyDescent="0.2">
      <c r="A46" s="2" t="s">
        <v>98</v>
      </c>
      <c r="C46" s="1">
        <v>0</v>
      </c>
      <c r="D46" s="1">
        <v>0</v>
      </c>
      <c r="E46" s="1">
        <v>0</v>
      </c>
      <c r="F46" s="1">
        <v>0</v>
      </c>
      <c r="G46" s="1">
        <v>0</v>
      </c>
      <c r="H46" s="1">
        <v>0</v>
      </c>
      <c r="I46" s="1">
        <v>0</v>
      </c>
      <c r="J46" s="1">
        <v>0</v>
      </c>
      <c r="K46" s="1">
        <v>0</v>
      </c>
      <c r="L46" s="1">
        <v>0</v>
      </c>
      <c r="M46" s="1">
        <v>0</v>
      </c>
      <c r="N46" s="1">
        <v>0</v>
      </c>
      <c r="O46" s="1">
        <v>0</v>
      </c>
      <c r="P46" s="1">
        <v>0</v>
      </c>
      <c r="Q46" s="1">
        <v>0</v>
      </c>
      <c r="R46" s="1">
        <v>0</v>
      </c>
      <c r="S46" s="1">
        <v>0</v>
      </c>
      <c r="T46" s="1">
        <v>2</v>
      </c>
      <c r="U46" s="1">
        <v>0</v>
      </c>
      <c r="V46" s="1">
        <v>0</v>
      </c>
      <c r="W46" s="1">
        <v>0</v>
      </c>
      <c r="X46" s="1">
        <v>0</v>
      </c>
      <c r="Y46" s="1">
        <v>0</v>
      </c>
      <c r="Z46" s="1">
        <v>0</v>
      </c>
      <c r="AA46" s="1">
        <v>2</v>
      </c>
      <c r="AB46" s="1">
        <v>0</v>
      </c>
      <c r="AC46" s="1">
        <v>0</v>
      </c>
      <c r="AD46" s="1">
        <v>0</v>
      </c>
      <c r="AE46" s="1">
        <v>0</v>
      </c>
      <c r="AF46" s="1">
        <v>0</v>
      </c>
      <c r="AG46" s="1">
        <v>0</v>
      </c>
      <c r="AH46" s="1">
        <v>0</v>
      </c>
      <c r="AI46" s="1">
        <v>0</v>
      </c>
      <c r="AJ46" s="1">
        <v>0</v>
      </c>
      <c r="AK46" s="1">
        <v>0</v>
      </c>
      <c r="AL46" s="1">
        <v>0</v>
      </c>
      <c r="AM46" s="1">
        <v>0</v>
      </c>
      <c r="AN46" s="1">
        <v>0</v>
      </c>
      <c r="AO46" s="1">
        <v>0</v>
      </c>
      <c r="AP46" s="1">
        <v>0</v>
      </c>
      <c r="AQ46" s="1">
        <v>0</v>
      </c>
      <c r="AR46" s="1">
        <v>0</v>
      </c>
      <c r="AS46" s="1">
        <v>0</v>
      </c>
      <c r="AT46" s="1">
        <v>0</v>
      </c>
      <c r="AU46" s="1">
        <v>0</v>
      </c>
      <c r="AV46" s="1">
        <v>0</v>
      </c>
      <c r="AW46" s="1">
        <v>0</v>
      </c>
      <c r="AX46" s="1">
        <v>0</v>
      </c>
      <c r="AY46" s="1">
        <v>0</v>
      </c>
      <c r="AZ46" s="1">
        <v>0</v>
      </c>
      <c r="BA46" s="1">
        <v>0</v>
      </c>
      <c r="BB46" s="1">
        <v>0</v>
      </c>
      <c r="BC46" s="1">
        <v>0</v>
      </c>
      <c r="BD46" s="1">
        <v>0</v>
      </c>
    </row>
    <row r="47" spans="1:56" x14ac:dyDescent="0.2">
      <c r="A47" s="2" t="s">
        <v>127</v>
      </c>
      <c r="C47" s="1">
        <v>1</v>
      </c>
      <c r="D47" s="1">
        <v>1</v>
      </c>
      <c r="E47" s="1">
        <v>0</v>
      </c>
      <c r="F47" s="1">
        <v>0</v>
      </c>
      <c r="G47" s="1">
        <v>1</v>
      </c>
      <c r="H47" s="1">
        <v>1</v>
      </c>
      <c r="I47" s="1">
        <v>1</v>
      </c>
      <c r="J47" s="1">
        <v>1</v>
      </c>
      <c r="K47" s="1">
        <v>1</v>
      </c>
      <c r="L47" s="1">
        <v>0</v>
      </c>
      <c r="M47" s="1">
        <v>1</v>
      </c>
      <c r="N47" s="1">
        <v>0</v>
      </c>
      <c r="O47" s="1">
        <v>1</v>
      </c>
      <c r="P47" s="1">
        <v>1</v>
      </c>
      <c r="Q47" s="1">
        <v>1</v>
      </c>
      <c r="R47" s="1">
        <v>1</v>
      </c>
      <c r="S47" s="1">
        <v>1</v>
      </c>
      <c r="T47" s="1">
        <v>1</v>
      </c>
      <c r="U47" s="1">
        <v>0</v>
      </c>
      <c r="V47" s="1">
        <v>1</v>
      </c>
      <c r="W47" s="1">
        <v>0</v>
      </c>
      <c r="X47" s="1">
        <v>0</v>
      </c>
      <c r="Y47" s="1">
        <v>1</v>
      </c>
      <c r="Z47" s="1">
        <v>1</v>
      </c>
      <c r="AA47" s="1">
        <v>1</v>
      </c>
      <c r="AB47" s="1">
        <v>1</v>
      </c>
      <c r="AC47" s="1">
        <v>0</v>
      </c>
      <c r="AD47" s="1">
        <v>0</v>
      </c>
      <c r="AE47" s="1">
        <v>1</v>
      </c>
      <c r="AF47" s="1">
        <v>1</v>
      </c>
      <c r="AG47" s="1">
        <v>1</v>
      </c>
      <c r="AH47" s="1">
        <v>0</v>
      </c>
      <c r="AI47" s="1">
        <v>0</v>
      </c>
      <c r="AJ47" s="1">
        <v>0</v>
      </c>
      <c r="AK47" s="1">
        <v>0</v>
      </c>
      <c r="AL47" s="1">
        <v>0</v>
      </c>
      <c r="AM47" s="1">
        <v>0</v>
      </c>
      <c r="AN47" s="1">
        <v>1</v>
      </c>
      <c r="AO47" s="1">
        <v>1</v>
      </c>
      <c r="AP47" s="1">
        <v>0</v>
      </c>
      <c r="AQ47" s="1">
        <v>1</v>
      </c>
      <c r="AR47" s="1">
        <v>0</v>
      </c>
      <c r="AS47" s="1">
        <v>0</v>
      </c>
      <c r="AT47" s="1">
        <v>1</v>
      </c>
      <c r="AU47" s="1">
        <v>0</v>
      </c>
      <c r="AV47" s="1">
        <v>1</v>
      </c>
      <c r="AW47" s="1">
        <v>0</v>
      </c>
      <c r="AX47" s="1">
        <v>1</v>
      </c>
      <c r="AY47" s="1">
        <v>1</v>
      </c>
      <c r="AZ47" s="1">
        <v>0</v>
      </c>
      <c r="BA47" s="1">
        <v>1</v>
      </c>
      <c r="BB47" s="1">
        <v>0</v>
      </c>
      <c r="BC47" s="1">
        <v>0</v>
      </c>
      <c r="BD47" s="1">
        <v>1</v>
      </c>
    </row>
    <row r="48" spans="1:56" x14ac:dyDescent="0.2">
      <c r="A48" s="2" t="s">
        <v>154</v>
      </c>
      <c r="C48" s="1">
        <v>0</v>
      </c>
      <c r="D48" s="1">
        <v>0</v>
      </c>
      <c r="E48" s="1">
        <v>0</v>
      </c>
      <c r="F48" s="1">
        <v>0</v>
      </c>
      <c r="G48" s="1">
        <v>2</v>
      </c>
      <c r="H48" s="1">
        <v>0</v>
      </c>
      <c r="I48" s="1">
        <v>0</v>
      </c>
      <c r="J48" s="1">
        <v>0</v>
      </c>
      <c r="K48" s="1">
        <v>2</v>
      </c>
      <c r="L48" s="1">
        <v>0</v>
      </c>
      <c r="M48" s="1">
        <v>2</v>
      </c>
      <c r="N48" s="1">
        <v>0</v>
      </c>
      <c r="O48" s="1">
        <v>1</v>
      </c>
      <c r="P48" s="1">
        <v>1</v>
      </c>
      <c r="Q48" s="1">
        <v>0</v>
      </c>
      <c r="R48" s="1">
        <v>0</v>
      </c>
      <c r="S48" s="1">
        <v>0</v>
      </c>
      <c r="T48" s="1">
        <v>0</v>
      </c>
      <c r="U48" s="1">
        <v>0</v>
      </c>
      <c r="V48" s="1">
        <v>1</v>
      </c>
      <c r="W48" s="1">
        <v>0</v>
      </c>
      <c r="X48" s="1">
        <v>0</v>
      </c>
      <c r="Y48" s="1">
        <v>2</v>
      </c>
      <c r="Z48" s="1">
        <v>1</v>
      </c>
      <c r="AA48" s="1">
        <v>0</v>
      </c>
      <c r="AB48" s="1">
        <v>0</v>
      </c>
      <c r="AC48" s="1">
        <v>0</v>
      </c>
      <c r="AD48" s="1">
        <v>0</v>
      </c>
      <c r="AE48" s="1">
        <v>0</v>
      </c>
      <c r="AF48" s="1">
        <v>0</v>
      </c>
      <c r="AG48" s="1">
        <v>0</v>
      </c>
      <c r="AH48" s="1">
        <v>0</v>
      </c>
      <c r="AI48" s="1">
        <v>0</v>
      </c>
      <c r="AJ48" s="1">
        <v>0</v>
      </c>
      <c r="AK48" s="1">
        <v>0</v>
      </c>
      <c r="AL48" s="1">
        <v>0</v>
      </c>
      <c r="AM48" s="1">
        <v>0</v>
      </c>
      <c r="AN48" s="1">
        <v>0</v>
      </c>
      <c r="AO48" s="1">
        <v>2</v>
      </c>
      <c r="AP48" s="1">
        <v>0</v>
      </c>
      <c r="AQ48" s="1">
        <v>0</v>
      </c>
      <c r="AR48" s="1">
        <v>0</v>
      </c>
      <c r="AS48" s="1">
        <v>0</v>
      </c>
      <c r="AT48" s="1">
        <v>0</v>
      </c>
      <c r="AU48" s="1">
        <v>0</v>
      </c>
      <c r="AV48" s="1">
        <v>1</v>
      </c>
      <c r="AW48" s="1">
        <v>0</v>
      </c>
      <c r="AX48" s="1">
        <v>0</v>
      </c>
      <c r="AY48" s="1">
        <v>1</v>
      </c>
      <c r="AZ48" s="1">
        <v>0</v>
      </c>
      <c r="BA48" s="1">
        <v>0</v>
      </c>
      <c r="BB48" s="1">
        <v>0</v>
      </c>
      <c r="BC48" s="1">
        <v>0</v>
      </c>
      <c r="BD48" s="1">
        <v>0</v>
      </c>
    </row>
    <row r="49" spans="1:58" x14ac:dyDescent="0.2">
      <c r="A49" s="2" t="s">
        <v>163</v>
      </c>
      <c r="C49" s="1">
        <v>3</v>
      </c>
      <c r="D49" s="1">
        <v>4</v>
      </c>
      <c r="E49" s="1">
        <v>2</v>
      </c>
      <c r="F49" s="1">
        <v>2</v>
      </c>
      <c r="G49" s="1">
        <v>6</v>
      </c>
      <c r="H49" s="1">
        <v>4</v>
      </c>
      <c r="I49" s="1">
        <v>3</v>
      </c>
      <c r="J49" s="1">
        <v>3</v>
      </c>
      <c r="K49" s="1">
        <v>6</v>
      </c>
      <c r="L49" s="1">
        <v>2</v>
      </c>
      <c r="M49" s="1">
        <v>5</v>
      </c>
      <c r="N49" s="1">
        <v>2</v>
      </c>
      <c r="O49" s="1">
        <v>5</v>
      </c>
      <c r="P49" s="1">
        <v>4</v>
      </c>
      <c r="Q49" s="1">
        <v>3</v>
      </c>
      <c r="R49" s="1">
        <v>4</v>
      </c>
      <c r="S49" s="1">
        <v>3</v>
      </c>
      <c r="T49" s="1">
        <v>5</v>
      </c>
      <c r="U49" s="1">
        <v>2</v>
      </c>
      <c r="V49" s="1">
        <v>5</v>
      </c>
      <c r="W49" s="1">
        <v>1</v>
      </c>
      <c r="X49" s="1">
        <v>1</v>
      </c>
      <c r="Y49" s="1">
        <v>7</v>
      </c>
      <c r="Z49" s="1">
        <v>5</v>
      </c>
      <c r="AA49" s="1">
        <v>6</v>
      </c>
      <c r="AB49" s="1">
        <v>4</v>
      </c>
      <c r="AC49" s="1">
        <v>3</v>
      </c>
      <c r="AD49" s="1">
        <v>0</v>
      </c>
      <c r="AE49" s="1">
        <v>3</v>
      </c>
      <c r="AF49" s="1">
        <v>2</v>
      </c>
      <c r="AG49" s="1">
        <v>3</v>
      </c>
      <c r="AH49" s="1">
        <v>1</v>
      </c>
      <c r="AI49" s="1">
        <v>1</v>
      </c>
      <c r="AJ49" s="1">
        <v>2</v>
      </c>
      <c r="AK49" s="1">
        <v>1</v>
      </c>
      <c r="AL49" s="1">
        <v>2</v>
      </c>
      <c r="AM49" s="1">
        <v>2</v>
      </c>
      <c r="AN49" s="1">
        <v>2</v>
      </c>
      <c r="AO49" s="1">
        <v>7</v>
      </c>
      <c r="AP49" s="1">
        <v>2</v>
      </c>
      <c r="AQ49" s="1">
        <v>3</v>
      </c>
      <c r="AR49" s="1">
        <v>1</v>
      </c>
      <c r="AS49" s="1">
        <v>1</v>
      </c>
      <c r="AT49" s="1">
        <v>3</v>
      </c>
      <c r="AU49" s="1">
        <v>1</v>
      </c>
      <c r="AV49" s="1">
        <v>7</v>
      </c>
      <c r="AW49" s="1">
        <v>1</v>
      </c>
      <c r="AX49" s="1">
        <v>2</v>
      </c>
      <c r="AY49" s="1">
        <v>3</v>
      </c>
      <c r="AZ49" s="1">
        <v>0</v>
      </c>
      <c r="BA49" s="1">
        <v>4</v>
      </c>
      <c r="BB49" s="1">
        <v>1</v>
      </c>
      <c r="BC49" s="1">
        <v>2</v>
      </c>
      <c r="BD49" s="1">
        <v>5</v>
      </c>
    </row>
    <row r="51" spans="1:58" x14ac:dyDescent="0.2">
      <c r="A51" s="2" t="s">
        <v>146</v>
      </c>
      <c r="C51" s="1">
        <v>0</v>
      </c>
      <c r="D51" s="1">
        <v>0</v>
      </c>
      <c r="E51" s="1">
        <v>6</v>
      </c>
      <c r="F51" s="1">
        <v>0</v>
      </c>
      <c r="G51" s="1">
        <v>3</v>
      </c>
      <c r="H51" s="1">
        <v>3</v>
      </c>
      <c r="I51" s="1">
        <v>0</v>
      </c>
      <c r="J51" s="1">
        <v>6</v>
      </c>
      <c r="K51" s="1">
        <v>0</v>
      </c>
      <c r="L51" s="1">
        <v>0</v>
      </c>
      <c r="M51" s="1">
        <v>0</v>
      </c>
      <c r="N51" s="1">
        <v>0</v>
      </c>
      <c r="O51" s="1">
        <v>6</v>
      </c>
      <c r="P51" s="1">
        <v>0</v>
      </c>
      <c r="Q51" s="1">
        <v>0</v>
      </c>
      <c r="R51" s="1">
        <v>6</v>
      </c>
      <c r="S51" s="1">
        <v>0</v>
      </c>
      <c r="T51" s="1">
        <v>0</v>
      </c>
      <c r="U51" s="1">
        <v>3</v>
      </c>
      <c r="V51" s="1">
        <v>0</v>
      </c>
      <c r="W51" s="1">
        <v>0</v>
      </c>
      <c r="X51" s="1">
        <v>0</v>
      </c>
      <c r="Y51" s="1">
        <v>6</v>
      </c>
      <c r="Z51" s="1">
        <v>6</v>
      </c>
      <c r="AA51" s="1">
        <v>3</v>
      </c>
      <c r="AB51" s="1">
        <v>0</v>
      </c>
      <c r="AC51" s="1">
        <v>3</v>
      </c>
      <c r="AD51" s="1">
        <v>3</v>
      </c>
      <c r="AE51" s="1">
        <v>0</v>
      </c>
      <c r="AF51" s="1">
        <v>3</v>
      </c>
      <c r="AG51" s="1">
        <v>0</v>
      </c>
      <c r="AH51" s="1">
        <v>0</v>
      </c>
      <c r="AI51" s="1">
        <v>6</v>
      </c>
      <c r="AJ51" s="1">
        <v>0</v>
      </c>
      <c r="AK51" s="1">
        <v>6</v>
      </c>
      <c r="AL51" s="1">
        <v>0</v>
      </c>
      <c r="AM51" s="1">
        <v>3</v>
      </c>
      <c r="AN51" s="1">
        <v>0</v>
      </c>
      <c r="AO51" s="1">
        <v>0</v>
      </c>
      <c r="AP51" s="1">
        <v>3</v>
      </c>
      <c r="AQ51" s="1">
        <v>0</v>
      </c>
      <c r="AR51" s="1">
        <v>3</v>
      </c>
      <c r="AS51" s="1">
        <v>6</v>
      </c>
      <c r="AT51" s="1">
        <v>6</v>
      </c>
      <c r="AU51" s="1">
        <v>0</v>
      </c>
      <c r="AV51" s="1">
        <v>0</v>
      </c>
      <c r="AW51" s="1">
        <v>0</v>
      </c>
      <c r="AX51" s="1">
        <v>6</v>
      </c>
      <c r="AY51" s="1">
        <v>6</v>
      </c>
      <c r="AZ51" s="1">
        <v>6</v>
      </c>
      <c r="BA51" s="1">
        <v>0</v>
      </c>
      <c r="BB51" s="1">
        <v>0</v>
      </c>
      <c r="BC51" s="1">
        <v>3</v>
      </c>
      <c r="BD51" s="1">
        <v>6</v>
      </c>
    </row>
    <row r="58" spans="1:58" x14ac:dyDescent="0.2">
      <c r="E58" s="6"/>
    </row>
    <row r="59" spans="1:58" ht="16" customHeight="1" thickBot="1" x14ac:dyDescent="0.25">
      <c r="A59" s="15" t="s">
        <v>171</v>
      </c>
      <c r="B59" s="15"/>
      <c r="E59" s="6"/>
    </row>
    <row r="60" spans="1:58" ht="16" customHeight="1" x14ac:dyDescent="0.3">
      <c r="A60" s="7" t="s">
        <v>165</v>
      </c>
      <c r="B60" s="42"/>
      <c r="C60" s="8"/>
      <c r="D60" s="8"/>
      <c r="E60" s="8"/>
      <c r="F60" s="9"/>
      <c r="G60" s="9"/>
      <c r="H60" s="10"/>
    </row>
    <row r="61" spans="1:58" ht="16" customHeight="1" thickBot="1" x14ac:dyDescent="0.25">
      <c r="A61" s="136" t="s">
        <v>166</v>
      </c>
      <c r="B61" s="137"/>
      <c r="C61" s="138"/>
      <c r="D61" s="138"/>
      <c r="E61" s="138"/>
      <c r="F61" s="138"/>
      <c r="G61" s="138"/>
      <c r="H61" s="139"/>
    </row>
    <row r="62" spans="1:58" ht="16" customHeight="1" thickBot="1" x14ac:dyDescent="0.25">
      <c r="E62" s="6"/>
    </row>
    <row r="63" spans="1:58" ht="16" customHeight="1" x14ac:dyDescent="0.3">
      <c r="A63" s="11" t="s">
        <v>167</v>
      </c>
      <c r="B63" s="43"/>
      <c r="C63" s="12"/>
      <c r="D63" s="12"/>
      <c r="E63" s="12"/>
      <c r="F63" s="12"/>
      <c r="G63" s="12"/>
      <c r="H63" s="13"/>
      <c r="BE63" s="1"/>
      <c r="BF63" s="1"/>
    </row>
    <row r="64" spans="1:58" ht="16" customHeight="1" x14ac:dyDescent="0.2">
      <c r="A64" s="140" t="s">
        <v>168</v>
      </c>
      <c r="B64" s="141"/>
      <c r="C64" s="141"/>
      <c r="D64" s="141"/>
      <c r="E64" s="141"/>
      <c r="F64" s="141"/>
      <c r="G64" s="141"/>
      <c r="H64" s="142"/>
      <c r="BE64" s="1"/>
      <c r="BF64" s="1"/>
    </row>
    <row r="65" spans="1:51" ht="16" customHeight="1" thickBot="1" x14ac:dyDescent="0.25">
      <c r="E65" s="6"/>
    </row>
    <row r="66" spans="1:51" ht="17" customHeight="1" thickBot="1" x14ac:dyDescent="0.25">
      <c r="A66" s="143" t="s">
        <v>169</v>
      </c>
      <c r="B66" s="144"/>
      <c r="C66" s="144"/>
      <c r="D66" s="144"/>
      <c r="E66" s="144"/>
    </row>
    <row r="67" spans="1:51" ht="17" customHeight="1" thickBot="1" x14ac:dyDescent="0.25">
      <c r="A67" s="145" t="s">
        <v>90</v>
      </c>
      <c r="B67" s="146"/>
      <c r="C67" s="146"/>
      <c r="D67" s="146"/>
      <c r="E67" s="146"/>
    </row>
    <row r="68" spans="1:51" x14ac:dyDescent="0.2">
      <c r="E68" s="6"/>
    </row>
    <row r="69" spans="1:51" ht="34" x14ac:dyDescent="0.2">
      <c r="A69" s="14" t="s">
        <v>170</v>
      </c>
      <c r="B69" s="44"/>
      <c r="E69" s="6"/>
    </row>
    <row r="70" spans="1:51" x14ac:dyDescent="0.2">
      <c r="E70" s="6"/>
    </row>
    <row r="71" spans="1:51" x14ac:dyDescent="0.2">
      <c r="E71" s="6"/>
    </row>
    <row r="72" spans="1:51" x14ac:dyDescent="0.2">
      <c r="A72" s="135" t="s">
        <v>0</v>
      </c>
      <c r="B72" s="135" t="s">
        <v>41</v>
      </c>
      <c r="C72" s="135" t="s">
        <v>84</v>
      </c>
      <c r="D72" s="135" t="s">
        <v>148</v>
      </c>
      <c r="E72" s="135" t="s">
        <v>149</v>
      </c>
      <c r="F72" s="135" t="s">
        <v>150</v>
      </c>
      <c r="G72" s="135"/>
      <c r="H72" s="134" t="s">
        <v>140</v>
      </c>
      <c r="I72" s="134" t="s">
        <v>141</v>
      </c>
      <c r="J72" s="134" t="s">
        <v>147</v>
      </c>
      <c r="K72" s="135"/>
      <c r="L72" s="134" t="s">
        <v>142</v>
      </c>
      <c r="M72" s="134" t="s">
        <v>143</v>
      </c>
      <c r="N72" s="134" t="s">
        <v>144</v>
      </c>
      <c r="O72" s="3"/>
      <c r="P72" s="2" t="s">
        <v>162</v>
      </c>
      <c r="Q72" s="2" t="s">
        <v>160</v>
      </c>
      <c r="R72" s="40" t="s">
        <v>176</v>
      </c>
      <c r="S72" s="40" t="s">
        <v>177</v>
      </c>
      <c r="T72" s="2"/>
      <c r="U72" s="2" t="s">
        <v>161</v>
      </c>
      <c r="V72" s="2" t="s">
        <v>159</v>
      </c>
      <c r="W72" s="2" t="s">
        <v>120</v>
      </c>
      <c r="X72" s="2" t="s">
        <v>121</v>
      </c>
      <c r="Y72" s="2" t="s">
        <v>122</v>
      </c>
      <c r="Z72" s="2" t="s">
        <v>123</v>
      </c>
      <c r="AA72" s="2"/>
      <c r="AB72" s="2" t="s">
        <v>145</v>
      </c>
      <c r="AC72" s="2"/>
      <c r="AD72" s="2" t="s">
        <v>93</v>
      </c>
      <c r="AE72" s="2" t="s">
        <v>125</v>
      </c>
      <c r="AF72" s="2" t="s">
        <v>155</v>
      </c>
      <c r="AG72" s="2" t="s">
        <v>126</v>
      </c>
      <c r="AH72" s="2" t="s">
        <v>156</v>
      </c>
      <c r="AI72" s="2" t="s">
        <v>157</v>
      </c>
      <c r="AJ72" s="2" t="s">
        <v>158</v>
      </c>
      <c r="AK72" s="2" t="s">
        <v>94</v>
      </c>
      <c r="AL72" s="2" t="s">
        <v>95</v>
      </c>
      <c r="AM72" s="2" t="s">
        <v>164</v>
      </c>
      <c r="AN72" s="2"/>
      <c r="AO72" s="2" t="s">
        <v>151</v>
      </c>
      <c r="AP72" s="2" t="s">
        <v>96</v>
      </c>
      <c r="AQ72" s="2" t="s">
        <v>152</v>
      </c>
      <c r="AR72" s="2" t="s">
        <v>97</v>
      </c>
      <c r="AS72" s="2" t="s">
        <v>153</v>
      </c>
      <c r="AT72" s="2" t="s">
        <v>98</v>
      </c>
      <c r="AU72" s="2" t="s">
        <v>127</v>
      </c>
      <c r="AV72" s="2" t="s">
        <v>154</v>
      </c>
      <c r="AW72" s="2" t="s">
        <v>163</v>
      </c>
      <c r="AX72" s="2"/>
      <c r="AY72" s="2" t="s">
        <v>146</v>
      </c>
    </row>
    <row r="73" spans="1:51" ht="17" thickBot="1" x14ac:dyDescent="0.25">
      <c r="A73" s="135"/>
      <c r="B73" s="135"/>
      <c r="C73" s="135"/>
      <c r="D73" s="135"/>
      <c r="E73" s="135"/>
      <c r="F73" s="135"/>
      <c r="G73" s="135"/>
      <c r="H73" s="134"/>
      <c r="I73" s="134"/>
      <c r="J73" s="134"/>
      <c r="K73" s="135"/>
      <c r="L73" s="134"/>
      <c r="M73" s="134"/>
      <c r="N73" s="134"/>
      <c r="O73" s="3"/>
      <c r="P73" s="2"/>
      <c r="Q73" s="2"/>
      <c r="R73" s="40"/>
      <c r="S73" s="40"/>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ht="35" thickBot="1" x14ac:dyDescent="0.25">
      <c r="A74" s="16" t="s">
        <v>108</v>
      </c>
      <c r="B74" s="18" t="s">
        <v>37</v>
      </c>
      <c r="C74" s="20">
        <v>14.6</v>
      </c>
      <c r="D74" s="22">
        <v>30</v>
      </c>
      <c r="E74" s="24" t="s">
        <v>38</v>
      </c>
      <c r="F74" s="26">
        <v>1</v>
      </c>
      <c r="H74" s="6">
        <v>28.8</v>
      </c>
      <c r="I74" s="1" t="s">
        <v>38</v>
      </c>
      <c r="J74" s="1">
        <v>1</v>
      </c>
      <c r="L74" s="1">
        <v>1.2</v>
      </c>
      <c r="M74" s="1">
        <v>0</v>
      </c>
      <c r="N74" s="5">
        <f t="shared" ref="N74:N87" si="1">J74-F74</f>
        <v>0</v>
      </c>
      <c r="O74" s="5"/>
      <c r="P74" s="1">
        <v>5</v>
      </c>
      <c r="Q74" s="1">
        <v>2</v>
      </c>
      <c r="W74" s="1">
        <v>3</v>
      </c>
      <c r="X74" s="1">
        <v>1</v>
      </c>
      <c r="Z74" s="1">
        <v>4</v>
      </c>
      <c r="AB74" s="1">
        <v>8</v>
      </c>
      <c r="AD74" s="1">
        <v>1</v>
      </c>
      <c r="AE74" s="1">
        <v>2</v>
      </c>
      <c r="AF74" s="1">
        <v>0</v>
      </c>
      <c r="AG74" s="1">
        <v>1</v>
      </c>
      <c r="AH74" s="1">
        <v>1</v>
      </c>
      <c r="AI74" s="1">
        <v>2</v>
      </c>
      <c r="AJ74" s="1">
        <v>1</v>
      </c>
      <c r="AK74" s="1">
        <v>1</v>
      </c>
      <c r="AL74" s="1">
        <v>0</v>
      </c>
      <c r="AM74" s="1">
        <v>9</v>
      </c>
      <c r="AO74" s="1">
        <v>0</v>
      </c>
      <c r="AP74" s="1">
        <v>1</v>
      </c>
      <c r="AQ74" s="1">
        <v>1</v>
      </c>
      <c r="AR74" s="1">
        <v>1</v>
      </c>
      <c r="AS74" s="1">
        <v>1</v>
      </c>
      <c r="AT74" s="1">
        <v>0</v>
      </c>
      <c r="AU74" s="1">
        <v>1</v>
      </c>
      <c r="AV74" s="1">
        <v>2</v>
      </c>
      <c r="AW74" s="1">
        <v>7</v>
      </c>
      <c r="AY74" s="1">
        <v>6</v>
      </c>
    </row>
    <row r="75" spans="1:51" ht="35" thickBot="1" x14ac:dyDescent="0.25">
      <c r="A75" s="17" t="s">
        <v>2</v>
      </c>
      <c r="B75" s="19" t="s">
        <v>43</v>
      </c>
      <c r="C75" s="21">
        <v>10.3</v>
      </c>
      <c r="D75" s="23">
        <v>26</v>
      </c>
      <c r="E75" s="25" t="s">
        <v>39</v>
      </c>
      <c r="F75" s="27">
        <v>2</v>
      </c>
      <c r="H75" s="6">
        <v>24.8</v>
      </c>
      <c r="I75" s="1" t="s">
        <v>39</v>
      </c>
      <c r="J75" s="1">
        <v>3</v>
      </c>
      <c r="L75" s="1">
        <v>0.8</v>
      </c>
      <c r="M75" s="1">
        <v>0</v>
      </c>
      <c r="N75" s="5">
        <f t="shared" si="1"/>
        <v>1</v>
      </c>
      <c r="O75" s="5"/>
      <c r="P75" s="1">
        <v>1</v>
      </c>
      <c r="Z75" s="1">
        <v>1</v>
      </c>
      <c r="AB75" s="1">
        <v>8.6</v>
      </c>
      <c r="AD75" s="1">
        <v>1</v>
      </c>
      <c r="AE75" s="1">
        <v>2</v>
      </c>
      <c r="AF75" s="1">
        <v>0</v>
      </c>
      <c r="AG75" s="1">
        <v>1</v>
      </c>
      <c r="AH75" s="1">
        <v>1</v>
      </c>
      <c r="AI75" s="1">
        <v>2</v>
      </c>
      <c r="AJ75" s="1">
        <v>1</v>
      </c>
      <c r="AK75" s="1">
        <v>0</v>
      </c>
      <c r="AL75" s="1">
        <v>1</v>
      </c>
      <c r="AM75" s="1">
        <v>9</v>
      </c>
      <c r="AO75" s="1">
        <v>0</v>
      </c>
      <c r="AP75" s="1">
        <v>0</v>
      </c>
      <c r="AQ75" s="1">
        <v>0</v>
      </c>
      <c r="AR75" s="1">
        <v>1</v>
      </c>
      <c r="AS75" s="1">
        <v>1</v>
      </c>
      <c r="AT75" s="1">
        <v>0</v>
      </c>
      <c r="AU75" s="1">
        <v>0</v>
      </c>
      <c r="AV75" s="1">
        <v>0</v>
      </c>
      <c r="AW75" s="1">
        <v>2</v>
      </c>
      <c r="AY75" s="1">
        <v>6</v>
      </c>
    </row>
    <row r="76" spans="1:51" ht="35" thickBot="1" x14ac:dyDescent="0.25">
      <c r="A76" s="28" t="s">
        <v>5</v>
      </c>
      <c r="B76" s="29" t="s">
        <v>47</v>
      </c>
      <c r="C76" s="30">
        <v>26.5</v>
      </c>
      <c r="D76" s="31">
        <v>24</v>
      </c>
      <c r="E76" s="32" t="s">
        <v>86</v>
      </c>
      <c r="F76" s="33">
        <v>4</v>
      </c>
      <c r="H76" s="6">
        <v>18</v>
      </c>
      <c r="I76" s="1" t="s">
        <v>87</v>
      </c>
      <c r="J76" s="1">
        <v>7</v>
      </c>
      <c r="L76" s="1">
        <v>6.2</v>
      </c>
      <c r="M76" s="1">
        <v>1</v>
      </c>
      <c r="N76" s="5">
        <f t="shared" si="1"/>
        <v>3</v>
      </c>
      <c r="O76" s="5"/>
      <c r="P76" s="1">
        <v>1</v>
      </c>
      <c r="Z76" s="1">
        <v>1</v>
      </c>
      <c r="AB76" s="1">
        <v>12.2</v>
      </c>
      <c r="AD76" s="1">
        <v>1</v>
      </c>
      <c r="AE76" s="1">
        <v>2</v>
      </c>
      <c r="AF76" s="1">
        <v>0</v>
      </c>
      <c r="AG76" s="1">
        <v>1</v>
      </c>
      <c r="AH76" s="1">
        <v>0</v>
      </c>
      <c r="AI76" s="1">
        <v>2</v>
      </c>
      <c r="AJ76" s="1">
        <v>1</v>
      </c>
      <c r="AK76" s="1">
        <v>1</v>
      </c>
      <c r="AL76" s="1">
        <v>0</v>
      </c>
      <c r="AM76" s="1">
        <v>8</v>
      </c>
      <c r="AO76" s="1">
        <v>0</v>
      </c>
      <c r="AP76" s="1">
        <v>0</v>
      </c>
      <c r="AQ76" s="1">
        <v>1</v>
      </c>
      <c r="AR76" s="1">
        <v>1</v>
      </c>
      <c r="AS76" s="1">
        <v>1</v>
      </c>
      <c r="AT76" s="1">
        <v>0</v>
      </c>
      <c r="AU76" s="1">
        <v>1</v>
      </c>
      <c r="AV76" s="1">
        <v>0</v>
      </c>
      <c r="AW76" s="1">
        <v>4</v>
      </c>
      <c r="AY76" s="1">
        <v>0</v>
      </c>
    </row>
    <row r="77" spans="1:51" ht="35" thickBot="1" x14ac:dyDescent="0.25">
      <c r="A77" s="28" t="s">
        <v>4</v>
      </c>
      <c r="B77" s="29" t="s">
        <v>45</v>
      </c>
      <c r="C77" s="30">
        <v>21.7</v>
      </c>
      <c r="D77" s="31">
        <v>24</v>
      </c>
      <c r="E77" s="32" t="s">
        <v>86</v>
      </c>
      <c r="F77" s="33">
        <v>3</v>
      </c>
      <c r="H77" s="6">
        <v>20.2</v>
      </c>
      <c r="I77" s="1" t="s">
        <v>87</v>
      </c>
      <c r="J77" s="1">
        <v>5</v>
      </c>
      <c r="L77" s="1">
        <v>4.2</v>
      </c>
      <c r="M77" s="1">
        <v>1</v>
      </c>
      <c r="N77" s="5">
        <f t="shared" si="1"/>
        <v>2</v>
      </c>
      <c r="O77" s="5"/>
      <c r="P77" s="1">
        <v>10</v>
      </c>
      <c r="Q77" s="1">
        <v>4</v>
      </c>
      <c r="R77" s="1">
        <v>1</v>
      </c>
      <c r="U77" s="1">
        <v>1</v>
      </c>
      <c r="W77" s="1">
        <v>1</v>
      </c>
      <c r="X77" s="1">
        <v>1</v>
      </c>
      <c r="Z77" s="1">
        <v>9</v>
      </c>
      <c r="AB77" s="1">
        <v>6.4</v>
      </c>
      <c r="AD77" s="1">
        <v>1</v>
      </c>
      <c r="AE77" s="1">
        <v>2</v>
      </c>
      <c r="AF77" s="1">
        <v>0</v>
      </c>
      <c r="AG77" s="1">
        <v>1</v>
      </c>
      <c r="AH77" s="1">
        <v>0</v>
      </c>
      <c r="AI77" s="1">
        <v>2</v>
      </c>
      <c r="AJ77" s="1">
        <v>0</v>
      </c>
      <c r="AK77" s="1">
        <v>1</v>
      </c>
      <c r="AL77" s="1">
        <v>0</v>
      </c>
      <c r="AM77" s="1">
        <v>7</v>
      </c>
      <c r="AO77" s="1">
        <v>0</v>
      </c>
      <c r="AP77" s="1">
        <v>0</v>
      </c>
      <c r="AQ77" s="1">
        <v>1</v>
      </c>
      <c r="AR77" s="1">
        <v>1</v>
      </c>
      <c r="AS77" s="1">
        <v>1</v>
      </c>
      <c r="AT77" s="1">
        <v>0</v>
      </c>
      <c r="AU77" s="1">
        <v>1</v>
      </c>
      <c r="AV77" s="1">
        <v>1</v>
      </c>
      <c r="AW77" s="1">
        <v>5</v>
      </c>
      <c r="AY77" s="1">
        <v>6</v>
      </c>
    </row>
    <row r="78" spans="1:51" ht="35" thickBot="1" x14ac:dyDescent="0.25">
      <c r="A78" s="28" t="s">
        <v>8</v>
      </c>
      <c r="B78" s="29" t="s">
        <v>51</v>
      </c>
      <c r="C78" s="30">
        <v>16.600000000000001</v>
      </c>
      <c r="D78" s="31">
        <v>23</v>
      </c>
      <c r="E78" s="32" t="s">
        <v>86</v>
      </c>
      <c r="F78" s="33">
        <v>5</v>
      </c>
      <c r="H78" s="6">
        <v>16.100000000000001</v>
      </c>
      <c r="I78" s="1" t="s">
        <v>40</v>
      </c>
      <c r="J78" s="1">
        <v>13</v>
      </c>
      <c r="L78" s="1">
        <v>7</v>
      </c>
      <c r="M78" s="1">
        <v>2</v>
      </c>
      <c r="N78" s="5">
        <f t="shared" si="1"/>
        <v>8</v>
      </c>
      <c r="O78" s="5"/>
      <c r="P78" s="1">
        <v>2</v>
      </c>
      <c r="Q78" s="1">
        <v>1</v>
      </c>
      <c r="Z78" s="1">
        <v>2</v>
      </c>
      <c r="AB78" s="1">
        <v>7.1</v>
      </c>
      <c r="AD78" s="1">
        <v>1</v>
      </c>
      <c r="AE78" s="1">
        <v>2</v>
      </c>
      <c r="AF78" s="1">
        <v>0</v>
      </c>
      <c r="AG78" s="1">
        <v>1</v>
      </c>
      <c r="AH78" s="1">
        <v>0</v>
      </c>
      <c r="AI78" s="1">
        <v>0</v>
      </c>
      <c r="AJ78" s="1">
        <v>1</v>
      </c>
      <c r="AK78" s="1">
        <v>0</v>
      </c>
      <c r="AL78" s="1">
        <v>0</v>
      </c>
      <c r="AM78" s="1">
        <v>5</v>
      </c>
      <c r="AO78" s="1">
        <v>0</v>
      </c>
      <c r="AP78" s="1">
        <v>1</v>
      </c>
      <c r="AQ78" s="1">
        <v>1</v>
      </c>
      <c r="AR78" s="1">
        <v>1</v>
      </c>
      <c r="AS78" s="1">
        <v>1</v>
      </c>
      <c r="AT78" s="1">
        <v>0</v>
      </c>
      <c r="AU78" s="1">
        <v>1</v>
      </c>
      <c r="AV78" s="1">
        <v>0</v>
      </c>
      <c r="AW78" s="1">
        <v>5</v>
      </c>
      <c r="AY78" s="1">
        <v>6</v>
      </c>
    </row>
    <row r="79" spans="1:51" ht="35" thickBot="1" x14ac:dyDescent="0.25">
      <c r="A79" s="28" t="s">
        <v>1</v>
      </c>
      <c r="B79" s="29" t="s">
        <v>42</v>
      </c>
      <c r="C79" s="30">
        <v>10.5</v>
      </c>
      <c r="D79" s="31">
        <v>22</v>
      </c>
      <c r="E79" s="32" t="s">
        <v>86</v>
      </c>
      <c r="F79" s="33">
        <v>7</v>
      </c>
      <c r="H79" s="6">
        <v>17.53</v>
      </c>
      <c r="I79" s="1" t="s">
        <v>87</v>
      </c>
      <c r="J79" s="1">
        <v>8</v>
      </c>
      <c r="L79" s="1">
        <v>4.3</v>
      </c>
      <c r="M79" s="1">
        <v>1</v>
      </c>
      <c r="N79" s="5">
        <f t="shared" si="1"/>
        <v>1</v>
      </c>
      <c r="O79" s="5"/>
      <c r="P79" s="1">
        <v>5</v>
      </c>
      <c r="W79" s="1">
        <v>2</v>
      </c>
      <c r="X79" s="1">
        <v>1</v>
      </c>
      <c r="Z79" s="1">
        <v>3</v>
      </c>
      <c r="AB79" s="1">
        <v>6.8</v>
      </c>
      <c r="AD79" s="1">
        <v>1</v>
      </c>
      <c r="AE79" s="1">
        <v>2</v>
      </c>
      <c r="AF79" s="1">
        <v>0</v>
      </c>
      <c r="AG79" s="1">
        <v>1</v>
      </c>
      <c r="AH79" s="1">
        <v>0</v>
      </c>
      <c r="AI79" s="1">
        <v>2</v>
      </c>
      <c r="AJ79" s="1">
        <v>1</v>
      </c>
      <c r="AK79" s="1">
        <v>1</v>
      </c>
      <c r="AL79" s="1">
        <v>1</v>
      </c>
      <c r="AM79" s="1">
        <v>9</v>
      </c>
      <c r="AO79" s="1">
        <v>0</v>
      </c>
      <c r="AP79" s="1">
        <v>0</v>
      </c>
      <c r="AQ79" s="1">
        <v>1</v>
      </c>
      <c r="AR79" s="1">
        <v>1</v>
      </c>
      <c r="AS79" s="1">
        <v>1</v>
      </c>
      <c r="AT79" s="1">
        <v>0</v>
      </c>
      <c r="AU79" s="1">
        <v>0</v>
      </c>
      <c r="AV79" s="1">
        <v>0</v>
      </c>
      <c r="AW79" s="1">
        <v>3</v>
      </c>
      <c r="AY79" s="1">
        <v>3</v>
      </c>
    </row>
    <row r="80" spans="1:51" ht="35" thickBot="1" x14ac:dyDescent="0.25">
      <c r="A80" s="28" t="s">
        <v>109</v>
      </c>
      <c r="B80" s="29" t="s">
        <v>133</v>
      </c>
      <c r="C80" s="30">
        <v>30.8</v>
      </c>
      <c r="D80" s="31">
        <v>22</v>
      </c>
      <c r="E80" s="32" t="s">
        <v>86</v>
      </c>
      <c r="F80" s="33">
        <v>6</v>
      </c>
      <c r="H80" s="6">
        <v>27.9</v>
      </c>
      <c r="I80" s="1" t="s">
        <v>39</v>
      </c>
      <c r="J80" s="1">
        <v>2</v>
      </c>
      <c r="L80" s="1">
        <v>-6.2</v>
      </c>
      <c r="M80" s="1">
        <v>-1</v>
      </c>
      <c r="N80" s="5">
        <f t="shared" si="1"/>
        <v>-4</v>
      </c>
      <c r="O80" s="5"/>
      <c r="P80" s="1">
        <v>5</v>
      </c>
      <c r="Q80" s="1">
        <v>1</v>
      </c>
      <c r="S80" s="1">
        <v>1</v>
      </c>
      <c r="V80" s="1">
        <v>1</v>
      </c>
      <c r="Z80" s="1">
        <v>5</v>
      </c>
      <c r="AB80" s="1">
        <v>6.7</v>
      </c>
      <c r="AD80" s="1">
        <v>1</v>
      </c>
      <c r="AE80" s="1">
        <v>2</v>
      </c>
      <c r="AF80" s="1">
        <v>0</v>
      </c>
      <c r="AG80" s="1">
        <v>1</v>
      </c>
      <c r="AH80" s="1">
        <v>0</v>
      </c>
      <c r="AI80" s="1">
        <v>0</v>
      </c>
      <c r="AJ80" s="1">
        <v>1</v>
      </c>
      <c r="AK80" s="1">
        <v>0</v>
      </c>
      <c r="AL80" s="1">
        <v>0</v>
      </c>
      <c r="AM80" s="1">
        <v>5</v>
      </c>
      <c r="AO80" s="1">
        <v>0</v>
      </c>
      <c r="AP80" s="1">
        <v>0</v>
      </c>
      <c r="AQ80" s="1">
        <v>1</v>
      </c>
      <c r="AR80" s="1">
        <v>1</v>
      </c>
      <c r="AS80" s="1">
        <v>1</v>
      </c>
      <c r="AT80" s="1">
        <v>0</v>
      </c>
      <c r="AU80" s="1">
        <v>1</v>
      </c>
      <c r="AV80" s="1">
        <v>0</v>
      </c>
      <c r="AW80" s="1">
        <v>4</v>
      </c>
      <c r="AY80" s="1">
        <v>6</v>
      </c>
    </row>
    <row r="81" spans="1:51" ht="35" thickBot="1" x14ac:dyDescent="0.25">
      <c r="A81" s="28" t="s">
        <v>3</v>
      </c>
      <c r="B81" s="29" t="s">
        <v>44</v>
      </c>
      <c r="C81" s="30">
        <v>8.4</v>
      </c>
      <c r="D81" s="31">
        <v>20</v>
      </c>
      <c r="E81" s="32" t="s">
        <v>87</v>
      </c>
      <c r="F81" s="33">
        <v>8</v>
      </c>
      <c r="H81" s="6">
        <v>22.6</v>
      </c>
      <c r="I81" s="1" t="s">
        <v>86</v>
      </c>
      <c r="J81" s="1">
        <v>4</v>
      </c>
      <c r="L81" s="1">
        <v>-2.6</v>
      </c>
      <c r="M81" s="1">
        <v>-1</v>
      </c>
      <c r="N81" s="5">
        <f t="shared" si="1"/>
        <v>-4</v>
      </c>
      <c r="O81" s="5"/>
      <c r="P81" s="1">
        <v>3</v>
      </c>
      <c r="Q81" s="1">
        <v>1</v>
      </c>
      <c r="Z81" s="1">
        <v>3</v>
      </c>
      <c r="AB81" s="1">
        <v>6</v>
      </c>
      <c r="AD81" s="1">
        <v>1</v>
      </c>
      <c r="AE81" s="1">
        <v>0</v>
      </c>
      <c r="AF81" s="1">
        <v>0</v>
      </c>
      <c r="AG81" s="1">
        <v>1</v>
      </c>
      <c r="AH81" s="1">
        <v>0</v>
      </c>
      <c r="AI81" s="1">
        <v>2</v>
      </c>
      <c r="AJ81" s="1">
        <v>0</v>
      </c>
      <c r="AK81" s="1">
        <v>0</v>
      </c>
      <c r="AL81" s="1">
        <v>1</v>
      </c>
      <c r="AM81" s="1">
        <v>5</v>
      </c>
      <c r="AO81" s="1">
        <v>0</v>
      </c>
      <c r="AP81" s="1">
        <v>0</v>
      </c>
      <c r="AQ81" s="1">
        <v>0</v>
      </c>
      <c r="AR81" s="1">
        <v>1</v>
      </c>
      <c r="AS81" s="1">
        <v>1</v>
      </c>
      <c r="AT81" s="1">
        <v>0</v>
      </c>
      <c r="AU81" s="1">
        <v>1</v>
      </c>
      <c r="AV81" s="1">
        <v>0</v>
      </c>
      <c r="AW81" s="1">
        <v>3</v>
      </c>
      <c r="AY81" s="1">
        <v>6</v>
      </c>
    </row>
    <row r="82" spans="1:51" ht="35" thickBot="1" x14ac:dyDescent="0.25">
      <c r="A82" s="28" t="s">
        <v>21</v>
      </c>
      <c r="B82" s="29" t="s">
        <v>62</v>
      </c>
      <c r="C82" s="30">
        <v>8.6</v>
      </c>
      <c r="D82" s="31">
        <v>19</v>
      </c>
      <c r="E82" s="32" t="s">
        <v>87</v>
      </c>
      <c r="F82" s="33">
        <v>9</v>
      </c>
      <c r="H82" s="6">
        <v>12</v>
      </c>
      <c r="I82" s="1" t="s">
        <v>83</v>
      </c>
      <c r="J82" s="1">
        <v>27</v>
      </c>
      <c r="L82" s="1">
        <v>7</v>
      </c>
      <c r="M82" s="1">
        <v>2</v>
      </c>
      <c r="N82" s="5">
        <f t="shared" si="1"/>
        <v>18</v>
      </c>
      <c r="O82" s="5"/>
      <c r="P82" s="1">
        <v>80</v>
      </c>
      <c r="Q82" s="1">
        <v>19</v>
      </c>
      <c r="R82" s="1">
        <v>7</v>
      </c>
      <c r="S82" s="1">
        <v>15</v>
      </c>
      <c r="U82" s="1">
        <v>7</v>
      </c>
      <c r="V82" s="1">
        <v>15</v>
      </c>
      <c r="W82" s="1">
        <v>17</v>
      </c>
      <c r="X82" s="1">
        <v>12</v>
      </c>
      <c r="Z82" s="1">
        <v>73</v>
      </c>
      <c r="AB82" s="1">
        <v>0</v>
      </c>
      <c r="AD82" s="1">
        <v>1</v>
      </c>
      <c r="AE82" s="1">
        <v>2</v>
      </c>
      <c r="AF82" s="1">
        <v>2</v>
      </c>
      <c r="AG82" s="1">
        <v>1</v>
      </c>
      <c r="AH82" s="1">
        <v>0</v>
      </c>
      <c r="AI82" s="1">
        <v>2</v>
      </c>
      <c r="AJ82" s="1">
        <v>1</v>
      </c>
      <c r="AK82" s="1">
        <v>1</v>
      </c>
      <c r="AL82" s="1">
        <v>0</v>
      </c>
      <c r="AM82" s="1">
        <v>10</v>
      </c>
      <c r="AO82" s="1">
        <v>0</v>
      </c>
      <c r="AP82" s="1">
        <v>0</v>
      </c>
      <c r="AQ82" s="1">
        <v>1</v>
      </c>
      <c r="AR82" s="1">
        <v>1</v>
      </c>
      <c r="AS82" s="1">
        <v>1</v>
      </c>
      <c r="AT82" s="1">
        <v>2</v>
      </c>
      <c r="AU82" s="1">
        <v>1</v>
      </c>
      <c r="AV82" s="1">
        <v>0</v>
      </c>
      <c r="AW82" s="1">
        <v>6</v>
      </c>
      <c r="AY82" s="1">
        <v>3</v>
      </c>
    </row>
    <row r="83" spans="1:51" ht="35" thickBot="1" x14ac:dyDescent="0.25">
      <c r="A83" s="28" t="s">
        <v>103</v>
      </c>
      <c r="B83" s="29" t="s">
        <v>129</v>
      </c>
      <c r="C83" s="30">
        <v>10.9</v>
      </c>
      <c r="D83" s="31">
        <v>18</v>
      </c>
      <c r="E83" s="32" t="s">
        <v>87</v>
      </c>
      <c r="F83" s="33">
        <v>11</v>
      </c>
      <c r="H83" s="6">
        <v>13.2</v>
      </c>
      <c r="I83" s="1" t="s">
        <v>40</v>
      </c>
      <c r="J83" s="1">
        <v>22</v>
      </c>
      <c r="L83" s="1">
        <v>4.5</v>
      </c>
      <c r="M83" s="1">
        <v>1</v>
      </c>
      <c r="N83" s="5">
        <f t="shared" si="1"/>
        <v>11</v>
      </c>
      <c r="O83" s="5"/>
      <c r="P83" s="1">
        <v>22</v>
      </c>
      <c r="Q83" s="1">
        <v>4</v>
      </c>
      <c r="R83" s="1">
        <v>2</v>
      </c>
      <c r="S83" s="1">
        <v>1</v>
      </c>
      <c r="U83" s="1">
        <v>2</v>
      </c>
      <c r="V83" s="1">
        <v>1</v>
      </c>
      <c r="W83" s="1">
        <v>2</v>
      </c>
      <c r="X83" s="1">
        <v>4</v>
      </c>
      <c r="Z83" s="1">
        <v>21</v>
      </c>
      <c r="AB83" s="1">
        <v>2.7</v>
      </c>
      <c r="AD83" s="1">
        <v>1</v>
      </c>
      <c r="AE83" s="1">
        <v>2</v>
      </c>
      <c r="AF83" s="1">
        <v>0</v>
      </c>
      <c r="AG83" s="1">
        <v>1</v>
      </c>
      <c r="AH83" s="1">
        <v>0</v>
      </c>
      <c r="AI83" s="1">
        <v>2</v>
      </c>
      <c r="AJ83" s="1">
        <v>1</v>
      </c>
      <c r="AK83" s="1">
        <v>1</v>
      </c>
      <c r="AL83" s="1">
        <v>0</v>
      </c>
      <c r="AM83" s="1">
        <v>8</v>
      </c>
      <c r="AO83" s="1">
        <v>0</v>
      </c>
      <c r="AP83" s="1">
        <v>1</v>
      </c>
      <c r="AQ83" s="1">
        <v>1</v>
      </c>
      <c r="AR83" s="1">
        <v>1</v>
      </c>
      <c r="AS83" s="1">
        <v>1</v>
      </c>
      <c r="AT83" s="1">
        <v>0</v>
      </c>
      <c r="AU83" s="1">
        <v>1</v>
      </c>
      <c r="AV83" s="1">
        <v>2</v>
      </c>
      <c r="AW83" s="1">
        <v>7</v>
      </c>
      <c r="AY83" s="1">
        <v>0</v>
      </c>
    </row>
    <row r="84" spans="1:51" ht="35" thickBot="1" x14ac:dyDescent="0.25">
      <c r="A84" s="28" t="s">
        <v>9</v>
      </c>
      <c r="B84" s="29" t="s">
        <v>52</v>
      </c>
      <c r="C84" s="30">
        <v>18.100000000000001</v>
      </c>
      <c r="D84" s="31">
        <v>18</v>
      </c>
      <c r="E84" s="32" t="s">
        <v>87</v>
      </c>
      <c r="F84" s="33">
        <v>10</v>
      </c>
      <c r="H84" s="6">
        <v>16</v>
      </c>
      <c r="I84" s="1" t="s">
        <v>40</v>
      </c>
      <c r="J84" s="1">
        <v>14</v>
      </c>
      <c r="L84" s="1">
        <v>2.4</v>
      </c>
      <c r="M84" s="1">
        <v>1</v>
      </c>
      <c r="N84" s="5">
        <f t="shared" si="1"/>
        <v>4</v>
      </c>
      <c r="O84" s="5"/>
      <c r="P84" s="1">
        <v>27</v>
      </c>
      <c r="Q84" s="1">
        <v>12</v>
      </c>
      <c r="R84" s="1">
        <v>2</v>
      </c>
      <c r="S84" s="1">
        <v>3</v>
      </c>
      <c r="U84" s="1">
        <v>2</v>
      </c>
      <c r="V84" s="1">
        <v>3</v>
      </c>
      <c r="W84" s="1">
        <v>4</v>
      </c>
      <c r="X84" s="1">
        <v>4</v>
      </c>
      <c r="Z84" s="1">
        <v>26</v>
      </c>
      <c r="AB84" s="1">
        <v>0.4</v>
      </c>
      <c r="AD84" s="1">
        <v>1</v>
      </c>
      <c r="AE84" s="1">
        <v>2</v>
      </c>
      <c r="AF84" s="1">
        <v>0</v>
      </c>
      <c r="AG84" s="1">
        <v>1</v>
      </c>
      <c r="AH84" s="1">
        <v>1</v>
      </c>
      <c r="AI84" s="1">
        <v>1</v>
      </c>
      <c r="AJ84" s="1">
        <v>1</v>
      </c>
      <c r="AK84" s="1">
        <v>0</v>
      </c>
      <c r="AL84" s="1">
        <v>0</v>
      </c>
      <c r="AM84" s="1">
        <v>7</v>
      </c>
      <c r="AO84" s="1">
        <v>0</v>
      </c>
      <c r="AP84" s="1">
        <v>0</v>
      </c>
      <c r="AQ84" s="1">
        <v>1</v>
      </c>
      <c r="AR84" s="1">
        <v>1</v>
      </c>
      <c r="AS84" s="1">
        <v>1</v>
      </c>
      <c r="AT84" s="1">
        <v>0</v>
      </c>
      <c r="AU84" s="1">
        <v>1</v>
      </c>
      <c r="AV84" s="1">
        <v>1</v>
      </c>
      <c r="AW84" s="1">
        <v>5</v>
      </c>
      <c r="AY84" s="1">
        <v>6</v>
      </c>
    </row>
    <row r="85" spans="1:51" ht="35" thickBot="1" x14ac:dyDescent="0.25">
      <c r="A85" s="28" t="s">
        <v>17</v>
      </c>
      <c r="B85" s="29" t="s">
        <v>58</v>
      </c>
      <c r="C85" s="30">
        <v>46.6</v>
      </c>
      <c r="D85" s="31">
        <v>18</v>
      </c>
      <c r="E85" s="32" t="s">
        <v>87</v>
      </c>
      <c r="F85" s="33">
        <v>12</v>
      </c>
      <c r="H85" s="6">
        <v>16.600000000000001</v>
      </c>
      <c r="I85" s="1" t="s">
        <v>87</v>
      </c>
      <c r="J85" s="1">
        <v>11</v>
      </c>
      <c r="L85" s="1">
        <v>1.4</v>
      </c>
      <c r="M85" s="1">
        <v>0</v>
      </c>
      <c r="N85" s="5">
        <f t="shared" si="1"/>
        <v>-1</v>
      </c>
      <c r="O85" s="5"/>
      <c r="P85" s="1">
        <v>9</v>
      </c>
      <c r="Q85" s="1">
        <v>3</v>
      </c>
      <c r="R85" s="1">
        <v>1</v>
      </c>
      <c r="U85" s="1">
        <v>1</v>
      </c>
      <c r="W85" s="1">
        <v>2</v>
      </c>
      <c r="Z85" s="1">
        <v>9</v>
      </c>
      <c r="AB85" s="1">
        <v>3</v>
      </c>
      <c r="AD85" s="1">
        <v>1</v>
      </c>
      <c r="AE85" s="1">
        <v>2</v>
      </c>
      <c r="AF85" s="1">
        <v>0</v>
      </c>
      <c r="AG85" s="1">
        <v>1</v>
      </c>
      <c r="AH85" s="1">
        <v>1</v>
      </c>
      <c r="AI85" s="1">
        <v>0</v>
      </c>
      <c r="AJ85" s="1">
        <v>1</v>
      </c>
      <c r="AK85" s="1">
        <v>0</v>
      </c>
      <c r="AL85" s="1">
        <v>0</v>
      </c>
      <c r="AM85" s="1">
        <v>6</v>
      </c>
      <c r="AO85" s="1">
        <v>0</v>
      </c>
      <c r="AP85" s="1">
        <v>0</v>
      </c>
      <c r="AQ85" s="1">
        <v>1</v>
      </c>
      <c r="AR85" s="1">
        <v>1</v>
      </c>
      <c r="AS85" s="1">
        <v>1</v>
      </c>
      <c r="AT85" s="1">
        <v>0</v>
      </c>
      <c r="AU85" s="1">
        <v>1</v>
      </c>
      <c r="AV85" s="1">
        <v>2</v>
      </c>
      <c r="AW85" s="1">
        <v>6</v>
      </c>
      <c r="AY85" s="1">
        <v>3</v>
      </c>
    </row>
    <row r="86" spans="1:51" ht="35" thickBot="1" x14ac:dyDescent="0.25">
      <c r="A86" s="28" t="s">
        <v>14</v>
      </c>
      <c r="B86" s="29" t="s">
        <v>135</v>
      </c>
      <c r="C86" s="30">
        <v>27.7</v>
      </c>
      <c r="D86" s="31">
        <v>17</v>
      </c>
      <c r="E86" s="32" t="s">
        <v>87</v>
      </c>
      <c r="F86" s="33">
        <v>13</v>
      </c>
      <c r="H86" s="6">
        <v>14.6</v>
      </c>
      <c r="I86" s="1" t="s">
        <v>40</v>
      </c>
      <c r="J86" s="1">
        <v>19</v>
      </c>
      <c r="L86" s="1">
        <v>2</v>
      </c>
      <c r="M86" s="1">
        <v>1</v>
      </c>
      <c r="N86" s="5">
        <f t="shared" si="1"/>
        <v>6</v>
      </c>
      <c r="O86" s="5"/>
      <c r="P86" s="1">
        <v>2</v>
      </c>
      <c r="W86" s="1">
        <v>1</v>
      </c>
      <c r="Z86" s="1">
        <v>2</v>
      </c>
      <c r="AB86" s="1">
        <v>10.6</v>
      </c>
      <c r="AD86" s="1">
        <v>1</v>
      </c>
      <c r="AE86" s="1">
        <v>2</v>
      </c>
      <c r="AF86" s="1">
        <v>0</v>
      </c>
      <c r="AG86" s="1">
        <v>1</v>
      </c>
      <c r="AH86" s="1">
        <v>0</v>
      </c>
      <c r="AI86" s="1">
        <v>0</v>
      </c>
      <c r="AJ86" s="1">
        <v>0</v>
      </c>
      <c r="AK86" s="1">
        <v>0</v>
      </c>
      <c r="AL86" s="1">
        <v>0</v>
      </c>
      <c r="AM86" s="1">
        <v>4</v>
      </c>
      <c r="AO86" s="1">
        <v>0</v>
      </c>
      <c r="AP86" s="1">
        <v>0</v>
      </c>
      <c r="AQ86" s="1">
        <v>0</v>
      </c>
      <c r="AR86" s="1">
        <v>1</v>
      </c>
      <c r="AS86" s="1">
        <v>1</v>
      </c>
      <c r="AT86" s="1">
        <v>0</v>
      </c>
      <c r="AU86" s="1">
        <v>0</v>
      </c>
      <c r="AV86" s="1">
        <v>0</v>
      </c>
      <c r="AW86" s="1">
        <v>2</v>
      </c>
      <c r="AY86" s="1">
        <v>0</v>
      </c>
    </row>
    <row r="87" spans="1:51" ht="35" thickBot="1" x14ac:dyDescent="0.25">
      <c r="A87" s="28" t="s">
        <v>114</v>
      </c>
      <c r="B87" s="29" t="s">
        <v>138</v>
      </c>
      <c r="C87" s="30">
        <v>10.1</v>
      </c>
      <c r="D87" s="31">
        <v>16</v>
      </c>
      <c r="E87" s="32" t="s">
        <v>40</v>
      </c>
      <c r="F87" s="33">
        <v>14</v>
      </c>
      <c r="H87" s="6">
        <v>8</v>
      </c>
      <c r="I87" s="1" t="s">
        <v>88</v>
      </c>
      <c r="J87" s="1">
        <v>44</v>
      </c>
      <c r="L87" s="1">
        <v>8</v>
      </c>
      <c r="M87" s="1">
        <v>2</v>
      </c>
      <c r="N87" s="5">
        <f t="shared" si="1"/>
        <v>30</v>
      </c>
      <c r="O87" s="5"/>
      <c r="P87" s="1">
        <v>33</v>
      </c>
      <c r="Q87" s="1">
        <v>12</v>
      </c>
      <c r="R87" s="1">
        <v>3</v>
      </c>
      <c r="S87" s="1">
        <v>4</v>
      </c>
      <c r="U87" s="1">
        <v>3</v>
      </c>
      <c r="V87" s="1">
        <v>4</v>
      </c>
      <c r="W87" s="1">
        <v>9</v>
      </c>
      <c r="X87" s="1">
        <v>4</v>
      </c>
      <c r="Z87" s="1">
        <v>30</v>
      </c>
      <c r="AB87" s="1">
        <v>0</v>
      </c>
      <c r="AD87" s="1">
        <v>1</v>
      </c>
      <c r="AE87" s="1">
        <v>2</v>
      </c>
      <c r="AF87" s="1">
        <v>0</v>
      </c>
      <c r="AG87" s="1">
        <v>1</v>
      </c>
      <c r="AH87" s="1">
        <v>1</v>
      </c>
      <c r="AI87" s="1">
        <v>1</v>
      </c>
      <c r="AJ87" s="1">
        <v>1</v>
      </c>
      <c r="AK87" s="1">
        <v>1</v>
      </c>
      <c r="AL87" s="1">
        <v>1</v>
      </c>
      <c r="AM87" s="1">
        <v>9</v>
      </c>
      <c r="AO87" s="1">
        <v>0</v>
      </c>
      <c r="AP87" s="1">
        <v>2</v>
      </c>
      <c r="AQ87" s="1">
        <v>1</v>
      </c>
      <c r="AR87" s="1">
        <v>1</v>
      </c>
      <c r="AS87" s="1">
        <v>1</v>
      </c>
      <c r="AT87" s="1">
        <v>0</v>
      </c>
      <c r="AU87" s="1">
        <v>1</v>
      </c>
      <c r="AV87" s="1">
        <v>1</v>
      </c>
      <c r="AW87" s="1">
        <v>7</v>
      </c>
      <c r="AY87" s="1">
        <v>0</v>
      </c>
    </row>
    <row r="88" spans="1:51" ht="35" thickBot="1" x14ac:dyDescent="0.25">
      <c r="A88" s="28" t="s">
        <v>35</v>
      </c>
      <c r="B88" s="29" t="s">
        <v>77</v>
      </c>
      <c r="C88" s="30">
        <v>11.5</v>
      </c>
      <c r="D88" s="31">
        <v>16</v>
      </c>
      <c r="E88" s="32" t="s">
        <v>40</v>
      </c>
      <c r="F88" s="33">
        <v>15</v>
      </c>
      <c r="H88" s="6" t="s">
        <v>85</v>
      </c>
      <c r="I88" s="1" t="s">
        <v>85</v>
      </c>
      <c r="J88" s="1" t="s">
        <v>85</v>
      </c>
      <c r="L88" s="1" t="s">
        <v>85</v>
      </c>
      <c r="M88" s="1" t="s">
        <v>85</v>
      </c>
      <c r="N88" s="5" t="s">
        <v>85</v>
      </c>
      <c r="O88" s="5"/>
      <c r="P88" s="1">
        <v>11</v>
      </c>
      <c r="Q88" s="1">
        <v>5</v>
      </c>
      <c r="R88" s="1">
        <v>1</v>
      </c>
      <c r="S88" s="1">
        <v>1</v>
      </c>
      <c r="U88" s="1">
        <v>1</v>
      </c>
      <c r="V88" s="1">
        <v>1</v>
      </c>
      <c r="W88" s="1">
        <v>2</v>
      </c>
      <c r="X88" s="1">
        <v>1</v>
      </c>
      <c r="Z88" s="1">
        <v>11</v>
      </c>
      <c r="AB88" s="1">
        <v>1.4</v>
      </c>
      <c r="AD88" s="1">
        <v>1</v>
      </c>
      <c r="AE88" s="1">
        <v>2</v>
      </c>
      <c r="AF88" s="1">
        <v>0</v>
      </c>
      <c r="AG88" s="1">
        <v>1</v>
      </c>
      <c r="AH88" s="1">
        <v>0</v>
      </c>
      <c r="AI88" s="1">
        <v>1</v>
      </c>
      <c r="AJ88" s="1">
        <v>1</v>
      </c>
      <c r="AK88" s="1">
        <v>0</v>
      </c>
      <c r="AL88" s="1">
        <v>0</v>
      </c>
      <c r="AM88" s="1">
        <v>6</v>
      </c>
      <c r="AO88" s="1">
        <v>0</v>
      </c>
      <c r="AP88" s="1">
        <v>0</v>
      </c>
      <c r="AQ88" s="1">
        <v>1</v>
      </c>
      <c r="AR88" s="1">
        <v>1</v>
      </c>
      <c r="AS88" s="1">
        <v>0</v>
      </c>
      <c r="AT88" s="1">
        <v>0</v>
      </c>
      <c r="AU88" s="1">
        <v>1</v>
      </c>
      <c r="AV88" s="1">
        <v>0</v>
      </c>
      <c r="AW88" s="1">
        <v>3</v>
      </c>
      <c r="AY88" s="1">
        <v>6</v>
      </c>
    </row>
    <row r="89" spans="1:51" ht="35" thickBot="1" x14ac:dyDescent="0.25">
      <c r="A89" s="28" t="s">
        <v>19</v>
      </c>
      <c r="B89" s="29" t="s">
        <v>60</v>
      </c>
      <c r="C89" s="30">
        <v>35.799999999999997</v>
      </c>
      <c r="D89" s="31">
        <v>15</v>
      </c>
      <c r="E89" s="32" t="s">
        <v>40</v>
      </c>
      <c r="F89" s="33">
        <v>18</v>
      </c>
      <c r="H89" s="6">
        <v>12.4</v>
      </c>
      <c r="I89" s="1" t="s">
        <v>83</v>
      </c>
      <c r="J89" s="1">
        <v>25</v>
      </c>
      <c r="L89" s="1">
        <v>2.2999999999999998</v>
      </c>
      <c r="M89" s="1">
        <v>1</v>
      </c>
      <c r="N89" s="5">
        <f>J89-F89</f>
        <v>7</v>
      </c>
      <c r="O89" s="5"/>
      <c r="P89" s="1">
        <v>18</v>
      </c>
      <c r="Q89" s="1">
        <v>4</v>
      </c>
      <c r="R89" s="1">
        <v>3</v>
      </c>
      <c r="S89" s="1">
        <v>5</v>
      </c>
      <c r="U89" s="1">
        <v>2</v>
      </c>
      <c r="V89" s="1">
        <v>4</v>
      </c>
      <c r="W89" s="1">
        <v>3</v>
      </c>
      <c r="X89" s="1">
        <v>2</v>
      </c>
      <c r="Y89" s="1">
        <v>1</v>
      </c>
      <c r="Z89" s="1">
        <v>18</v>
      </c>
      <c r="AB89" s="1">
        <v>2.7</v>
      </c>
      <c r="AD89" s="1">
        <v>1</v>
      </c>
      <c r="AE89" s="1">
        <v>2</v>
      </c>
      <c r="AF89" s="1">
        <v>0</v>
      </c>
      <c r="AG89" s="1">
        <v>1</v>
      </c>
      <c r="AH89" s="1">
        <v>1</v>
      </c>
      <c r="AI89" s="1">
        <v>1</v>
      </c>
      <c r="AJ89" s="1">
        <v>1</v>
      </c>
      <c r="AK89" s="1">
        <v>0</v>
      </c>
      <c r="AL89" s="1">
        <v>1</v>
      </c>
      <c r="AM89" s="1">
        <v>8</v>
      </c>
      <c r="AO89" s="1">
        <v>0</v>
      </c>
      <c r="AP89" s="1">
        <v>0</v>
      </c>
      <c r="AQ89" s="1">
        <v>1</v>
      </c>
      <c r="AR89" s="1">
        <v>1</v>
      </c>
      <c r="AS89" s="1">
        <v>1</v>
      </c>
      <c r="AT89" s="1">
        <v>0</v>
      </c>
      <c r="AU89" s="1">
        <v>1</v>
      </c>
      <c r="AV89" s="1">
        <v>0</v>
      </c>
      <c r="AW89" s="1">
        <v>4</v>
      </c>
      <c r="AY89" s="1">
        <v>0</v>
      </c>
    </row>
    <row r="90" spans="1:51" ht="35" thickBot="1" x14ac:dyDescent="0.25">
      <c r="A90" s="28" t="s">
        <v>116</v>
      </c>
      <c r="B90" s="29" t="s">
        <v>139</v>
      </c>
      <c r="C90" s="30">
        <v>7.3</v>
      </c>
      <c r="D90" s="31">
        <v>15</v>
      </c>
      <c r="E90" s="32" t="s">
        <v>40</v>
      </c>
      <c r="F90" s="33">
        <v>17</v>
      </c>
      <c r="H90" s="6">
        <v>9.1999999999999993</v>
      </c>
      <c r="I90" s="1" t="s">
        <v>83</v>
      </c>
      <c r="J90" s="1">
        <v>41</v>
      </c>
      <c r="L90" s="1">
        <v>6.2</v>
      </c>
      <c r="M90" s="1">
        <v>1</v>
      </c>
      <c r="N90" s="5">
        <f>J90-F90</f>
        <v>24</v>
      </c>
      <c r="O90" s="5"/>
      <c r="P90" s="1">
        <v>30</v>
      </c>
      <c r="Q90" s="1">
        <v>11</v>
      </c>
      <c r="R90" s="1">
        <v>3</v>
      </c>
      <c r="U90" s="1">
        <v>3</v>
      </c>
      <c r="W90" s="1">
        <v>3</v>
      </c>
      <c r="X90" s="1">
        <v>6</v>
      </c>
      <c r="Z90" s="1">
        <v>27</v>
      </c>
      <c r="AB90" s="1">
        <v>3.4</v>
      </c>
      <c r="AD90" s="1">
        <v>1</v>
      </c>
      <c r="AE90" s="1">
        <v>2</v>
      </c>
      <c r="AF90" s="1">
        <v>0</v>
      </c>
      <c r="AG90" s="1">
        <v>1</v>
      </c>
      <c r="AH90" s="1">
        <v>1</v>
      </c>
      <c r="AI90" s="1">
        <v>1</v>
      </c>
      <c r="AJ90" s="1">
        <v>1</v>
      </c>
      <c r="AK90" s="1">
        <v>0</v>
      </c>
      <c r="AL90" s="1">
        <v>1</v>
      </c>
      <c r="AM90" s="1">
        <v>8</v>
      </c>
      <c r="AO90" s="1">
        <v>0</v>
      </c>
      <c r="AP90" s="1">
        <v>0</v>
      </c>
      <c r="AQ90" s="1">
        <v>1</v>
      </c>
      <c r="AR90" s="1">
        <v>1</v>
      </c>
      <c r="AS90" s="1">
        <v>1</v>
      </c>
      <c r="AT90" s="1">
        <v>0</v>
      </c>
      <c r="AU90" s="1">
        <v>1</v>
      </c>
      <c r="AV90" s="1">
        <v>0</v>
      </c>
      <c r="AW90" s="1">
        <v>4</v>
      </c>
      <c r="AY90" s="1">
        <v>0</v>
      </c>
    </row>
    <row r="91" spans="1:51" ht="35" thickBot="1" x14ac:dyDescent="0.25">
      <c r="A91" s="28" t="s">
        <v>32</v>
      </c>
      <c r="B91" s="29" t="s">
        <v>74</v>
      </c>
      <c r="C91" s="30">
        <v>27.2</v>
      </c>
      <c r="D91" s="31">
        <v>15</v>
      </c>
      <c r="E91" s="32" t="s">
        <v>40</v>
      </c>
      <c r="F91" s="33">
        <v>16</v>
      </c>
      <c r="H91" s="6" t="s">
        <v>85</v>
      </c>
      <c r="I91" s="1" t="s">
        <v>85</v>
      </c>
      <c r="J91" s="1" t="s">
        <v>85</v>
      </c>
      <c r="L91" s="1" t="s">
        <v>85</v>
      </c>
      <c r="M91" s="1" t="s">
        <v>85</v>
      </c>
      <c r="N91" s="5" t="s">
        <v>85</v>
      </c>
      <c r="O91" s="5"/>
      <c r="P91" s="1">
        <v>1</v>
      </c>
      <c r="S91" s="1">
        <v>1</v>
      </c>
      <c r="V91" s="1">
        <v>1</v>
      </c>
      <c r="Z91" s="1">
        <v>1</v>
      </c>
      <c r="AB91" s="1">
        <v>2.8</v>
      </c>
      <c r="AD91" s="1">
        <v>1</v>
      </c>
      <c r="AE91" s="1">
        <v>0</v>
      </c>
      <c r="AF91" s="1">
        <v>0</v>
      </c>
      <c r="AG91" s="1">
        <v>1</v>
      </c>
      <c r="AH91" s="1">
        <v>0</v>
      </c>
      <c r="AI91" s="1">
        <v>1</v>
      </c>
      <c r="AJ91" s="1">
        <v>0</v>
      </c>
      <c r="AK91" s="1">
        <v>0</v>
      </c>
      <c r="AL91" s="1">
        <v>1</v>
      </c>
      <c r="AM91" s="1">
        <v>4</v>
      </c>
      <c r="AO91" s="1">
        <v>0</v>
      </c>
      <c r="AP91" s="1">
        <v>0</v>
      </c>
      <c r="AQ91" s="1">
        <v>0</v>
      </c>
      <c r="AR91" s="1">
        <v>1</v>
      </c>
      <c r="AS91" s="1">
        <v>0</v>
      </c>
      <c r="AT91" s="1">
        <v>0</v>
      </c>
      <c r="AU91" s="1">
        <v>1</v>
      </c>
      <c r="AV91" s="1">
        <v>0</v>
      </c>
      <c r="AW91" s="1">
        <v>2</v>
      </c>
      <c r="AY91" s="1">
        <v>6</v>
      </c>
    </row>
    <row r="92" spans="1:51" ht="35" thickBot="1" x14ac:dyDescent="0.25">
      <c r="A92" s="28" t="s">
        <v>34</v>
      </c>
      <c r="B92" s="29" t="s">
        <v>76</v>
      </c>
      <c r="C92" s="30">
        <v>10.8</v>
      </c>
      <c r="D92" s="31">
        <v>14</v>
      </c>
      <c r="E92" s="32" t="s">
        <v>40</v>
      </c>
      <c r="F92" s="33">
        <v>23</v>
      </c>
      <c r="H92" s="6">
        <v>15</v>
      </c>
      <c r="I92" s="1" t="s">
        <v>40</v>
      </c>
      <c r="J92" s="1">
        <v>18</v>
      </c>
      <c r="L92" s="1">
        <v>-0.6</v>
      </c>
      <c r="M92" s="1">
        <v>0</v>
      </c>
      <c r="N92" s="5">
        <f t="shared" ref="N92:N117" si="2">J92-F92</f>
        <v>-5</v>
      </c>
      <c r="O92" s="5"/>
      <c r="P92" s="1">
        <v>134</v>
      </c>
      <c r="Q92" s="1">
        <v>46</v>
      </c>
      <c r="R92" s="1">
        <v>8</v>
      </c>
      <c r="S92" s="1">
        <v>15</v>
      </c>
      <c r="U92" s="1">
        <v>8</v>
      </c>
      <c r="V92" s="1">
        <v>15</v>
      </c>
      <c r="W92" s="1">
        <v>20</v>
      </c>
      <c r="X92" s="1">
        <v>11</v>
      </c>
      <c r="Z92" s="1">
        <v>125</v>
      </c>
      <c r="AB92" s="1">
        <v>1.4</v>
      </c>
      <c r="AD92" s="1">
        <v>1</v>
      </c>
      <c r="AE92" s="1">
        <v>2</v>
      </c>
      <c r="AF92" s="1">
        <v>0</v>
      </c>
      <c r="AG92" s="1">
        <v>1</v>
      </c>
      <c r="AH92" s="1">
        <v>0</v>
      </c>
      <c r="AI92" s="1">
        <v>2</v>
      </c>
      <c r="AJ92" s="1">
        <v>1</v>
      </c>
      <c r="AK92" s="1">
        <v>0</v>
      </c>
      <c r="AL92" s="1">
        <v>0</v>
      </c>
      <c r="AM92" s="1">
        <v>7</v>
      </c>
      <c r="AO92" s="1">
        <v>0</v>
      </c>
      <c r="AP92" s="1">
        <v>0</v>
      </c>
      <c r="AQ92" s="1">
        <v>1</v>
      </c>
      <c r="AR92" s="1">
        <v>1</v>
      </c>
      <c r="AS92" s="1">
        <v>1</v>
      </c>
      <c r="AT92" s="1">
        <v>0</v>
      </c>
      <c r="AU92" s="1">
        <v>1</v>
      </c>
      <c r="AV92" s="1">
        <v>2</v>
      </c>
      <c r="AW92" s="1">
        <v>6</v>
      </c>
      <c r="AY92" s="1">
        <v>0</v>
      </c>
    </row>
    <row r="93" spans="1:51" ht="35" thickBot="1" x14ac:dyDescent="0.25">
      <c r="A93" s="28" t="s">
        <v>13</v>
      </c>
      <c r="B93" s="29" t="s">
        <v>130</v>
      </c>
      <c r="C93" s="30">
        <v>89.4</v>
      </c>
      <c r="D93" s="31">
        <v>14</v>
      </c>
      <c r="E93" s="32" t="s">
        <v>40</v>
      </c>
      <c r="F93" s="33">
        <v>19</v>
      </c>
      <c r="H93" s="6">
        <v>14</v>
      </c>
      <c r="I93" s="1" t="s">
        <v>40</v>
      </c>
      <c r="J93" s="1">
        <v>20</v>
      </c>
      <c r="L93" s="1">
        <v>0</v>
      </c>
      <c r="M93" s="1">
        <v>0</v>
      </c>
      <c r="N93" s="5">
        <f t="shared" si="2"/>
        <v>1</v>
      </c>
      <c r="O93" s="5"/>
      <c r="P93" s="1">
        <v>52</v>
      </c>
      <c r="Q93" s="1">
        <v>15</v>
      </c>
      <c r="R93" s="1">
        <v>4</v>
      </c>
      <c r="S93" s="1">
        <v>2</v>
      </c>
      <c r="U93" s="1">
        <v>3</v>
      </c>
      <c r="V93" s="1">
        <v>1</v>
      </c>
      <c r="W93" s="1">
        <v>11</v>
      </c>
      <c r="X93" s="1">
        <v>4</v>
      </c>
      <c r="Y93" s="1">
        <v>1</v>
      </c>
      <c r="Z93" s="1">
        <v>47</v>
      </c>
      <c r="AB93" s="1">
        <v>0</v>
      </c>
      <c r="AD93" s="1">
        <v>1</v>
      </c>
      <c r="AE93" s="1">
        <v>2</v>
      </c>
      <c r="AF93" s="1">
        <v>0</v>
      </c>
      <c r="AG93" s="1">
        <v>1</v>
      </c>
      <c r="AH93" s="1">
        <v>1</v>
      </c>
      <c r="AI93" s="1">
        <v>2</v>
      </c>
      <c r="AJ93" s="1">
        <v>1</v>
      </c>
      <c r="AK93" s="1">
        <v>1</v>
      </c>
      <c r="AL93" s="1">
        <v>0</v>
      </c>
      <c r="AM93" s="1">
        <v>9</v>
      </c>
      <c r="AO93" s="1">
        <v>0</v>
      </c>
      <c r="AP93" s="1">
        <v>0</v>
      </c>
      <c r="AQ93" s="1">
        <v>1</v>
      </c>
      <c r="AR93" s="1">
        <v>1</v>
      </c>
      <c r="AS93" s="1">
        <v>1</v>
      </c>
      <c r="AT93" s="1">
        <v>0</v>
      </c>
      <c r="AU93" s="1">
        <v>1</v>
      </c>
      <c r="AV93" s="1">
        <v>1</v>
      </c>
      <c r="AW93" s="1">
        <v>5</v>
      </c>
      <c r="AY93" s="1">
        <v>0</v>
      </c>
    </row>
    <row r="94" spans="1:51" ht="35" thickBot="1" x14ac:dyDescent="0.25">
      <c r="A94" s="28" t="s">
        <v>20</v>
      </c>
      <c r="B94" s="29" t="s">
        <v>61</v>
      </c>
      <c r="C94" s="30">
        <v>12.7</v>
      </c>
      <c r="D94" s="31">
        <v>14</v>
      </c>
      <c r="E94" s="32" t="s">
        <v>40</v>
      </c>
      <c r="F94" s="33">
        <v>21</v>
      </c>
      <c r="H94" s="6">
        <v>18.2</v>
      </c>
      <c r="I94" s="1" t="s">
        <v>87</v>
      </c>
      <c r="J94" s="1">
        <v>6</v>
      </c>
      <c r="L94" s="1">
        <v>-4</v>
      </c>
      <c r="M94" s="1">
        <v>-1</v>
      </c>
      <c r="N94" s="5">
        <f t="shared" si="2"/>
        <v>-15</v>
      </c>
      <c r="O94" s="5"/>
      <c r="P94" s="1">
        <v>3</v>
      </c>
      <c r="Q94" s="1">
        <v>2</v>
      </c>
      <c r="Z94" s="1">
        <v>3</v>
      </c>
      <c r="AB94" s="1">
        <v>2.2000000000000002</v>
      </c>
      <c r="AD94" s="1">
        <v>0</v>
      </c>
      <c r="AE94" s="1">
        <v>0</v>
      </c>
      <c r="AF94" s="1">
        <v>0</v>
      </c>
      <c r="AG94" s="1">
        <v>1</v>
      </c>
      <c r="AH94" s="1">
        <v>0</v>
      </c>
      <c r="AI94" s="1">
        <v>2</v>
      </c>
      <c r="AJ94" s="1">
        <v>0</v>
      </c>
      <c r="AK94" s="1">
        <v>0</v>
      </c>
      <c r="AL94" s="1">
        <v>0</v>
      </c>
      <c r="AM94" s="1">
        <v>3</v>
      </c>
      <c r="AO94" s="1">
        <v>0</v>
      </c>
      <c r="AP94" s="1">
        <v>0</v>
      </c>
      <c r="AQ94" s="1">
        <v>0</v>
      </c>
      <c r="AR94" s="1">
        <v>1</v>
      </c>
      <c r="AS94" s="1">
        <v>0</v>
      </c>
      <c r="AT94" s="1">
        <v>0</v>
      </c>
      <c r="AU94" s="1">
        <v>1</v>
      </c>
      <c r="AV94" s="1">
        <v>1</v>
      </c>
      <c r="AW94" s="1">
        <v>3</v>
      </c>
      <c r="AY94" s="1">
        <v>6</v>
      </c>
    </row>
    <row r="95" spans="1:51" ht="35" thickBot="1" x14ac:dyDescent="0.25">
      <c r="A95" s="28" t="s">
        <v>15</v>
      </c>
      <c r="B95" s="29" t="s">
        <v>56</v>
      </c>
      <c r="C95" s="30">
        <v>17</v>
      </c>
      <c r="D95" s="31">
        <v>14</v>
      </c>
      <c r="E95" s="32" t="s">
        <v>40</v>
      </c>
      <c r="F95" s="33">
        <v>24</v>
      </c>
      <c r="H95" s="6">
        <v>15.1</v>
      </c>
      <c r="I95" s="1" t="s">
        <v>40</v>
      </c>
      <c r="J95" s="1">
        <v>17</v>
      </c>
      <c r="L95" s="1">
        <v>-1.4</v>
      </c>
      <c r="M95" s="1">
        <v>0</v>
      </c>
      <c r="N95" s="5">
        <f t="shared" si="2"/>
        <v>-7</v>
      </c>
      <c r="O95" s="5"/>
      <c r="P95" s="1">
        <v>1</v>
      </c>
      <c r="Q95" s="1">
        <v>1</v>
      </c>
      <c r="X95" s="1">
        <v>1</v>
      </c>
      <c r="Z95" s="1">
        <v>1</v>
      </c>
      <c r="AB95" s="1">
        <v>1.7</v>
      </c>
      <c r="AD95" s="1">
        <v>1</v>
      </c>
      <c r="AE95" s="1">
        <v>2</v>
      </c>
      <c r="AF95" s="1">
        <v>0</v>
      </c>
      <c r="AG95" s="1">
        <v>1</v>
      </c>
      <c r="AH95" s="1">
        <v>0</v>
      </c>
      <c r="AI95" s="1">
        <v>0</v>
      </c>
      <c r="AJ95" s="1">
        <v>0</v>
      </c>
      <c r="AK95" s="1">
        <v>1</v>
      </c>
      <c r="AL95" s="1">
        <v>0</v>
      </c>
      <c r="AM95" s="1">
        <v>5</v>
      </c>
      <c r="AO95" s="1">
        <v>0</v>
      </c>
      <c r="AP95" s="1">
        <v>0</v>
      </c>
      <c r="AQ95" s="1">
        <v>0</v>
      </c>
      <c r="AR95" s="1">
        <v>1</v>
      </c>
      <c r="AS95" s="1">
        <v>0</v>
      </c>
      <c r="AT95" s="1">
        <v>0</v>
      </c>
      <c r="AU95" s="1">
        <v>0</v>
      </c>
      <c r="AV95" s="1">
        <v>0</v>
      </c>
      <c r="AW95" s="1">
        <v>1</v>
      </c>
      <c r="AY95" s="1">
        <v>6</v>
      </c>
    </row>
    <row r="96" spans="1:51" ht="35" thickBot="1" x14ac:dyDescent="0.25">
      <c r="A96" s="28" t="s">
        <v>12</v>
      </c>
      <c r="B96" s="29" t="s">
        <v>55</v>
      </c>
      <c r="C96" s="30">
        <v>14.9</v>
      </c>
      <c r="D96" s="31">
        <v>14</v>
      </c>
      <c r="E96" s="32" t="s">
        <v>40</v>
      </c>
      <c r="F96" s="33">
        <v>25</v>
      </c>
      <c r="H96" s="6">
        <v>12.3</v>
      </c>
      <c r="I96" s="1" t="s">
        <v>83</v>
      </c>
      <c r="J96" s="1">
        <v>26</v>
      </c>
      <c r="L96" s="1">
        <v>1.9</v>
      </c>
      <c r="M96" s="1">
        <v>1</v>
      </c>
      <c r="N96" s="5">
        <f t="shared" si="2"/>
        <v>1</v>
      </c>
      <c r="O96" s="5"/>
      <c r="P96" s="1">
        <v>18</v>
      </c>
      <c r="Q96" s="1">
        <v>8</v>
      </c>
      <c r="R96" s="1">
        <v>1</v>
      </c>
      <c r="U96" s="1">
        <v>1</v>
      </c>
      <c r="W96" s="1">
        <v>8</v>
      </c>
      <c r="X96" s="1">
        <v>3</v>
      </c>
      <c r="Z96" s="1">
        <v>17</v>
      </c>
      <c r="AB96" s="1">
        <v>2.2000000000000002</v>
      </c>
      <c r="AD96" s="1">
        <v>1</v>
      </c>
      <c r="AE96" s="1">
        <v>2</v>
      </c>
      <c r="AF96" s="1">
        <v>2</v>
      </c>
      <c r="AG96" s="1">
        <v>1</v>
      </c>
      <c r="AH96" s="1">
        <v>0</v>
      </c>
      <c r="AI96" s="1">
        <v>0</v>
      </c>
      <c r="AJ96" s="1">
        <v>0</v>
      </c>
      <c r="AK96" s="1">
        <v>0</v>
      </c>
      <c r="AL96" s="1">
        <v>1</v>
      </c>
      <c r="AM96" s="1">
        <v>7</v>
      </c>
      <c r="AO96" s="1">
        <v>0</v>
      </c>
      <c r="AP96" s="1">
        <v>0</v>
      </c>
      <c r="AQ96" s="1">
        <v>0</v>
      </c>
      <c r="AR96" s="1">
        <v>1</v>
      </c>
      <c r="AS96" s="1">
        <v>1</v>
      </c>
      <c r="AT96" s="1">
        <v>0</v>
      </c>
      <c r="AU96" s="1">
        <v>0</v>
      </c>
      <c r="AV96" s="1">
        <v>0</v>
      </c>
      <c r="AW96" s="1">
        <v>2</v>
      </c>
      <c r="AY96" s="1">
        <v>3</v>
      </c>
    </row>
    <row r="97" spans="1:51" ht="35" thickBot="1" x14ac:dyDescent="0.25">
      <c r="A97" s="28" t="s">
        <v>117</v>
      </c>
      <c r="B97" s="29" t="s">
        <v>46</v>
      </c>
      <c r="C97" s="30">
        <v>16.399999999999999</v>
      </c>
      <c r="D97" s="31">
        <v>14</v>
      </c>
      <c r="E97" s="32" t="s">
        <v>40</v>
      </c>
      <c r="F97" s="33">
        <v>22</v>
      </c>
      <c r="H97" s="6">
        <v>12.7</v>
      </c>
      <c r="I97" s="1" t="s">
        <v>40</v>
      </c>
      <c r="J97" s="1">
        <v>23</v>
      </c>
      <c r="L97" s="1">
        <v>1.5</v>
      </c>
      <c r="M97" s="1">
        <v>0</v>
      </c>
      <c r="N97" s="5">
        <f t="shared" si="2"/>
        <v>1</v>
      </c>
      <c r="O97" s="5"/>
      <c r="P97" s="1">
        <v>12</v>
      </c>
      <c r="Q97" s="1">
        <v>2</v>
      </c>
      <c r="R97" s="1">
        <v>2</v>
      </c>
      <c r="S97" s="1">
        <v>1</v>
      </c>
      <c r="U97" s="1">
        <v>2</v>
      </c>
      <c r="V97" s="1">
        <v>1</v>
      </c>
      <c r="W97" s="1">
        <v>1</v>
      </c>
      <c r="X97" s="1">
        <v>3</v>
      </c>
      <c r="Z97" s="1">
        <v>11</v>
      </c>
      <c r="AB97" s="1">
        <v>4.2</v>
      </c>
      <c r="AD97" s="1">
        <v>1</v>
      </c>
      <c r="AE97" s="1">
        <v>2</v>
      </c>
      <c r="AF97" s="1">
        <v>0</v>
      </c>
      <c r="AG97" s="1">
        <v>1</v>
      </c>
      <c r="AH97" s="1">
        <v>0</v>
      </c>
      <c r="AI97" s="1">
        <v>0</v>
      </c>
      <c r="AJ97" s="1">
        <v>1</v>
      </c>
      <c r="AK97" s="1">
        <v>0</v>
      </c>
      <c r="AL97" s="1">
        <v>0</v>
      </c>
      <c r="AM97" s="1">
        <v>5</v>
      </c>
      <c r="AO97" s="1">
        <v>0</v>
      </c>
      <c r="AP97" s="1">
        <v>0</v>
      </c>
      <c r="AQ97" s="1">
        <v>0</v>
      </c>
      <c r="AR97" s="1">
        <v>1</v>
      </c>
      <c r="AS97" s="1">
        <v>1</v>
      </c>
      <c r="AT97" s="1">
        <v>0</v>
      </c>
      <c r="AU97" s="1">
        <v>0</v>
      </c>
      <c r="AV97" s="1">
        <v>0</v>
      </c>
      <c r="AW97" s="1">
        <v>2</v>
      </c>
      <c r="AY97" s="1">
        <v>3</v>
      </c>
    </row>
    <row r="98" spans="1:51" ht="35" thickBot="1" x14ac:dyDescent="0.25">
      <c r="A98" s="28" t="s">
        <v>119</v>
      </c>
      <c r="B98" s="29" t="s">
        <v>59</v>
      </c>
      <c r="C98" s="30">
        <v>11.8</v>
      </c>
      <c r="D98" s="31">
        <v>14</v>
      </c>
      <c r="E98" s="32" t="s">
        <v>40</v>
      </c>
      <c r="F98" s="33">
        <v>20</v>
      </c>
      <c r="H98" s="6">
        <v>9</v>
      </c>
      <c r="I98" s="1" t="s">
        <v>83</v>
      </c>
      <c r="J98" s="1">
        <v>43</v>
      </c>
      <c r="L98" s="1">
        <v>5</v>
      </c>
      <c r="M98" s="1">
        <v>1</v>
      </c>
      <c r="N98" s="5">
        <f t="shared" si="2"/>
        <v>23</v>
      </c>
      <c r="O98" s="5"/>
      <c r="P98" s="1">
        <v>38</v>
      </c>
      <c r="Q98" s="1">
        <v>7</v>
      </c>
      <c r="R98" s="1">
        <v>2</v>
      </c>
      <c r="S98" s="1">
        <v>4</v>
      </c>
      <c r="U98" s="1">
        <v>2</v>
      </c>
      <c r="V98" s="1">
        <v>4</v>
      </c>
      <c r="W98" s="1">
        <v>7</v>
      </c>
      <c r="X98" s="1">
        <v>5</v>
      </c>
      <c r="Z98" s="1">
        <v>34</v>
      </c>
      <c r="AB98" s="1">
        <v>0</v>
      </c>
      <c r="AD98" s="1">
        <v>1</v>
      </c>
      <c r="AE98" s="1">
        <v>2</v>
      </c>
      <c r="AF98" s="1">
        <v>0</v>
      </c>
      <c r="AG98" s="1">
        <v>1</v>
      </c>
      <c r="AH98" s="1">
        <v>0</v>
      </c>
      <c r="AI98" s="1">
        <v>1</v>
      </c>
      <c r="AJ98" s="1">
        <v>1</v>
      </c>
      <c r="AK98" s="1">
        <v>0</v>
      </c>
      <c r="AL98" s="1">
        <v>1</v>
      </c>
      <c r="AM98" s="1">
        <v>7</v>
      </c>
      <c r="AO98" s="1">
        <v>0</v>
      </c>
      <c r="AP98" s="1">
        <v>0</v>
      </c>
      <c r="AQ98" s="1">
        <v>1</v>
      </c>
      <c r="AR98" s="1">
        <v>1</v>
      </c>
      <c r="AS98" s="1">
        <v>1</v>
      </c>
      <c r="AT98" s="1">
        <v>0</v>
      </c>
      <c r="AU98" s="1">
        <v>1</v>
      </c>
      <c r="AV98" s="1">
        <v>0</v>
      </c>
      <c r="AW98" s="1">
        <v>4</v>
      </c>
      <c r="AY98" s="1">
        <v>3</v>
      </c>
    </row>
    <row r="99" spans="1:51" ht="35" thickBot="1" x14ac:dyDescent="0.25">
      <c r="A99" s="28" t="s">
        <v>10</v>
      </c>
      <c r="B99" s="29" t="s">
        <v>53</v>
      </c>
      <c r="C99" s="30">
        <v>10.5</v>
      </c>
      <c r="D99" s="31">
        <v>13</v>
      </c>
      <c r="E99" s="32" t="s">
        <v>40</v>
      </c>
      <c r="F99" s="33">
        <v>27</v>
      </c>
      <c r="H99" s="6">
        <v>11.2</v>
      </c>
      <c r="I99" s="1" t="s">
        <v>83</v>
      </c>
      <c r="J99" s="1">
        <v>31</v>
      </c>
      <c r="L99" s="1">
        <v>2.1</v>
      </c>
      <c r="M99" s="1">
        <v>1</v>
      </c>
      <c r="N99" s="5">
        <f t="shared" si="2"/>
        <v>4</v>
      </c>
      <c r="O99" s="5"/>
      <c r="P99" s="1">
        <v>18</v>
      </c>
      <c r="Q99" s="1">
        <v>5</v>
      </c>
      <c r="W99" s="1">
        <v>2</v>
      </c>
      <c r="X99" s="1">
        <v>3</v>
      </c>
      <c r="Z99" s="1">
        <v>18</v>
      </c>
      <c r="AB99" s="1">
        <v>2.2999999999999998</v>
      </c>
      <c r="AD99" s="1">
        <v>1</v>
      </c>
      <c r="AE99" s="1">
        <v>2</v>
      </c>
      <c r="AF99" s="1">
        <v>0</v>
      </c>
      <c r="AG99" s="1">
        <v>1</v>
      </c>
      <c r="AH99" s="1">
        <v>0</v>
      </c>
      <c r="AI99" s="1">
        <v>0</v>
      </c>
      <c r="AJ99" s="1">
        <v>1</v>
      </c>
      <c r="AK99" s="1">
        <v>0</v>
      </c>
      <c r="AL99" s="1">
        <v>1</v>
      </c>
      <c r="AM99" s="1">
        <v>6</v>
      </c>
      <c r="AO99" s="1">
        <v>0</v>
      </c>
      <c r="AP99" s="1">
        <v>0</v>
      </c>
      <c r="AQ99" s="1">
        <v>0</v>
      </c>
      <c r="AR99" s="1">
        <v>1</v>
      </c>
      <c r="AS99" s="1">
        <v>1</v>
      </c>
      <c r="AT99" s="1">
        <v>0</v>
      </c>
      <c r="AU99" s="1">
        <v>0</v>
      </c>
      <c r="AV99" s="1">
        <v>0</v>
      </c>
      <c r="AW99" s="1">
        <v>2</v>
      </c>
      <c r="AY99" s="1">
        <v>3</v>
      </c>
    </row>
    <row r="100" spans="1:51" ht="35" thickBot="1" x14ac:dyDescent="0.25">
      <c r="A100" s="28" t="s">
        <v>25</v>
      </c>
      <c r="B100" s="29" t="s">
        <v>66</v>
      </c>
      <c r="C100" s="30">
        <v>17.3</v>
      </c>
      <c r="D100" s="31">
        <v>13</v>
      </c>
      <c r="E100" s="32" t="s">
        <v>40</v>
      </c>
      <c r="F100" s="33">
        <v>26</v>
      </c>
      <c r="H100" s="6">
        <v>15.9</v>
      </c>
      <c r="I100" s="1" t="s">
        <v>40</v>
      </c>
      <c r="J100" s="1">
        <v>15</v>
      </c>
      <c r="L100" s="1">
        <v>-3.2</v>
      </c>
      <c r="M100" s="1">
        <v>0</v>
      </c>
      <c r="N100" s="5">
        <f t="shared" si="2"/>
        <v>-11</v>
      </c>
      <c r="O100" s="5"/>
      <c r="P100" s="1">
        <v>2</v>
      </c>
      <c r="W100" s="1">
        <v>1</v>
      </c>
      <c r="Z100" s="1">
        <v>1</v>
      </c>
      <c r="AB100" s="1">
        <v>1.8</v>
      </c>
      <c r="AD100" s="1">
        <v>1</v>
      </c>
      <c r="AE100" s="1">
        <v>2</v>
      </c>
      <c r="AF100" s="1">
        <v>0</v>
      </c>
      <c r="AG100" s="1">
        <v>1</v>
      </c>
      <c r="AH100" s="1">
        <v>0</v>
      </c>
      <c r="AI100" s="1">
        <v>2</v>
      </c>
      <c r="AJ100" s="1">
        <v>1</v>
      </c>
      <c r="AK100" s="1">
        <v>0</v>
      </c>
      <c r="AL100" s="1">
        <v>1</v>
      </c>
      <c r="AM100" s="1">
        <v>8</v>
      </c>
      <c r="AO100" s="1">
        <v>0</v>
      </c>
      <c r="AP100" s="1">
        <v>0</v>
      </c>
      <c r="AQ100" s="1">
        <v>0</v>
      </c>
      <c r="AR100" s="1">
        <v>1</v>
      </c>
      <c r="AS100" s="1">
        <v>1</v>
      </c>
      <c r="AT100" s="1">
        <v>0</v>
      </c>
      <c r="AU100" s="1">
        <v>1</v>
      </c>
      <c r="AV100" s="1">
        <v>0</v>
      </c>
      <c r="AW100" s="1">
        <v>3</v>
      </c>
      <c r="AY100" s="1">
        <v>0</v>
      </c>
    </row>
    <row r="101" spans="1:51" ht="35" thickBot="1" x14ac:dyDescent="0.25">
      <c r="A101" s="34" t="s">
        <v>22</v>
      </c>
      <c r="B101" s="35" t="s">
        <v>63</v>
      </c>
      <c r="C101" s="36">
        <v>18.3</v>
      </c>
      <c r="D101" s="37">
        <v>12</v>
      </c>
      <c r="E101" s="38" t="s">
        <v>83</v>
      </c>
      <c r="F101" s="39">
        <v>28</v>
      </c>
      <c r="H101" s="6">
        <v>10.49</v>
      </c>
      <c r="I101" s="1" t="s">
        <v>83</v>
      </c>
      <c r="J101" s="1">
        <v>36</v>
      </c>
      <c r="L101" s="1">
        <v>1.1000000000000001</v>
      </c>
      <c r="M101" s="1">
        <v>0</v>
      </c>
      <c r="N101" s="5">
        <f t="shared" si="2"/>
        <v>8</v>
      </c>
      <c r="O101" s="5"/>
      <c r="P101" s="1">
        <v>73</v>
      </c>
      <c r="Q101" s="1">
        <v>17</v>
      </c>
      <c r="R101" s="1">
        <v>4</v>
      </c>
      <c r="S101" s="1">
        <v>7</v>
      </c>
      <c r="U101" s="1">
        <v>3</v>
      </c>
      <c r="V101" s="1">
        <v>6</v>
      </c>
      <c r="W101" s="1">
        <v>12</v>
      </c>
      <c r="X101" s="1">
        <v>7</v>
      </c>
      <c r="Y101" s="1">
        <v>1</v>
      </c>
      <c r="Z101" s="1">
        <v>68</v>
      </c>
      <c r="AB101" s="1">
        <v>1.6</v>
      </c>
      <c r="AD101" s="1">
        <v>1</v>
      </c>
      <c r="AE101" s="1">
        <v>2</v>
      </c>
      <c r="AF101" s="1">
        <v>0</v>
      </c>
      <c r="AG101" s="1">
        <v>1</v>
      </c>
      <c r="AH101" s="1">
        <v>0</v>
      </c>
      <c r="AI101" s="1">
        <v>1</v>
      </c>
      <c r="AJ101" s="1">
        <v>1</v>
      </c>
      <c r="AK101" s="1">
        <v>0</v>
      </c>
      <c r="AL101" s="1">
        <v>1</v>
      </c>
      <c r="AM101" s="1">
        <v>7</v>
      </c>
      <c r="AO101" s="1">
        <v>0</v>
      </c>
      <c r="AP101" s="1">
        <v>0</v>
      </c>
      <c r="AQ101" s="1">
        <v>0</v>
      </c>
      <c r="AR101" s="1">
        <v>1</v>
      </c>
      <c r="AS101" s="1">
        <v>1</v>
      </c>
      <c r="AT101" s="1">
        <v>0</v>
      </c>
      <c r="AU101" s="1">
        <v>1</v>
      </c>
      <c r="AV101" s="1">
        <v>0</v>
      </c>
      <c r="AW101" s="1">
        <v>3</v>
      </c>
      <c r="AY101" s="1">
        <v>0</v>
      </c>
    </row>
    <row r="102" spans="1:51" ht="35" thickBot="1" x14ac:dyDescent="0.25">
      <c r="A102" s="34" t="s">
        <v>18</v>
      </c>
      <c r="B102" s="35" t="s">
        <v>131</v>
      </c>
      <c r="C102" s="36">
        <v>19</v>
      </c>
      <c r="D102" s="37">
        <v>12</v>
      </c>
      <c r="E102" s="38" t="s">
        <v>83</v>
      </c>
      <c r="F102" s="39">
        <v>31</v>
      </c>
      <c r="H102" s="6">
        <v>17.2</v>
      </c>
      <c r="I102" s="1" t="s">
        <v>87</v>
      </c>
      <c r="J102" s="1">
        <v>10</v>
      </c>
      <c r="L102" s="1">
        <v>-5.0999999999999996</v>
      </c>
      <c r="M102" s="1">
        <v>-2</v>
      </c>
      <c r="N102" s="5">
        <f t="shared" si="2"/>
        <v>-21</v>
      </c>
      <c r="O102" s="5"/>
      <c r="P102" s="1">
        <v>54</v>
      </c>
      <c r="Q102" s="1">
        <v>4</v>
      </c>
      <c r="R102" s="1">
        <v>1</v>
      </c>
      <c r="S102" s="1">
        <v>1</v>
      </c>
      <c r="U102" s="1">
        <v>1</v>
      </c>
      <c r="V102" s="1">
        <v>1</v>
      </c>
      <c r="W102" s="1">
        <v>3</v>
      </c>
      <c r="X102" s="1">
        <v>3</v>
      </c>
      <c r="Z102" s="1">
        <v>54</v>
      </c>
      <c r="AB102" s="1">
        <v>4.0999999999999996</v>
      </c>
      <c r="AD102" s="1">
        <v>1</v>
      </c>
      <c r="AE102" s="1">
        <v>2</v>
      </c>
      <c r="AF102" s="1">
        <v>0</v>
      </c>
      <c r="AG102" s="1">
        <v>1</v>
      </c>
      <c r="AH102" s="1">
        <v>0</v>
      </c>
      <c r="AI102" s="1">
        <v>0</v>
      </c>
      <c r="AJ102" s="1">
        <v>1</v>
      </c>
      <c r="AK102" s="1">
        <v>0</v>
      </c>
      <c r="AL102" s="1">
        <v>0</v>
      </c>
      <c r="AM102" s="1">
        <v>5</v>
      </c>
      <c r="AO102" s="1">
        <v>0</v>
      </c>
      <c r="AP102" s="1">
        <v>0</v>
      </c>
      <c r="AQ102" s="1">
        <v>0</v>
      </c>
      <c r="AR102" s="1">
        <v>1</v>
      </c>
      <c r="AS102" s="1">
        <v>1</v>
      </c>
      <c r="AT102" s="1">
        <v>0</v>
      </c>
      <c r="AU102" s="1">
        <v>1</v>
      </c>
      <c r="AV102" s="1">
        <v>0</v>
      </c>
      <c r="AW102" s="1">
        <v>3</v>
      </c>
      <c r="AY102" s="1">
        <v>0</v>
      </c>
    </row>
    <row r="103" spans="1:51" ht="35" thickBot="1" x14ac:dyDescent="0.25">
      <c r="A103" s="34" t="s">
        <v>105</v>
      </c>
      <c r="B103" s="35" t="s">
        <v>70</v>
      </c>
      <c r="C103" s="36">
        <v>55</v>
      </c>
      <c r="D103" s="37">
        <v>12</v>
      </c>
      <c r="E103" s="38" t="s">
        <v>83</v>
      </c>
      <c r="F103" s="39">
        <v>33</v>
      </c>
      <c r="H103" s="6">
        <v>17.399999999999999</v>
      </c>
      <c r="I103" s="1" t="s">
        <v>87</v>
      </c>
      <c r="J103" s="1">
        <v>9</v>
      </c>
      <c r="L103" s="1">
        <v>-5.5</v>
      </c>
      <c r="M103" s="1">
        <v>-2</v>
      </c>
      <c r="N103" s="5">
        <f t="shared" si="2"/>
        <v>-24</v>
      </c>
      <c r="O103" s="5"/>
      <c r="P103" s="1">
        <v>11</v>
      </c>
      <c r="Q103" s="1">
        <v>1</v>
      </c>
      <c r="S103" s="1">
        <v>1</v>
      </c>
      <c r="V103" s="1">
        <v>1</v>
      </c>
      <c r="W103" s="1">
        <v>3</v>
      </c>
      <c r="X103" s="1">
        <v>2</v>
      </c>
      <c r="Z103" s="1">
        <v>8</v>
      </c>
      <c r="AB103" s="1">
        <v>2.9</v>
      </c>
      <c r="AD103" s="1">
        <v>1</v>
      </c>
      <c r="AE103" s="1">
        <v>2</v>
      </c>
      <c r="AF103" s="1">
        <v>0</v>
      </c>
      <c r="AG103" s="1">
        <v>1</v>
      </c>
      <c r="AH103" s="1">
        <v>0</v>
      </c>
      <c r="AI103" s="1">
        <v>0</v>
      </c>
      <c r="AJ103" s="1">
        <v>0</v>
      </c>
      <c r="AK103" s="1">
        <v>0</v>
      </c>
      <c r="AL103" s="1">
        <v>0</v>
      </c>
      <c r="AM103" s="1">
        <v>4</v>
      </c>
      <c r="AO103" s="1">
        <v>0</v>
      </c>
      <c r="AP103" s="1">
        <v>0</v>
      </c>
      <c r="AQ103" s="1">
        <v>0</v>
      </c>
      <c r="AR103" s="1">
        <v>1</v>
      </c>
      <c r="AS103" s="1">
        <v>0</v>
      </c>
      <c r="AT103" s="1">
        <v>0</v>
      </c>
      <c r="AU103" s="1">
        <v>1</v>
      </c>
      <c r="AV103" s="1">
        <v>0</v>
      </c>
      <c r="AW103" s="1">
        <v>2</v>
      </c>
      <c r="AY103" s="1">
        <v>3</v>
      </c>
    </row>
    <row r="104" spans="1:51" ht="35" thickBot="1" x14ac:dyDescent="0.25">
      <c r="A104" s="34" t="s">
        <v>110</v>
      </c>
      <c r="B104" s="35" t="s">
        <v>49</v>
      </c>
      <c r="C104" s="36">
        <v>46.2</v>
      </c>
      <c r="D104" s="37">
        <v>12</v>
      </c>
      <c r="E104" s="38" t="s">
        <v>83</v>
      </c>
      <c r="F104" s="39">
        <v>29</v>
      </c>
      <c r="H104" s="6">
        <v>12.5</v>
      </c>
      <c r="I104" s="1" t="s">
        <v>40</v>
      </c>
      <c r="J104" s="1">
        <v>24</v>
      </c>
      <c r="L104" s="1">
        <v>-0.7</v>
      </c>
      <c r="M104" s="1">
        <v>-1</v>
      </c>
      <c r="N104" s="5">
        <f t="shared" si="2"/>
        <v>-5</v>
      </c>
      <c r="O104" s="5"/>
      <c r="P104" s="1">
        <v>9</v>
      </c>
      <c r="X104" s="1">
        <v>1</v>
      </c>
      <c r="Z104" s="1">
        <v>9</v>
      </c>
      <c r="AB104" s="1">
        <v>2.8</v>
      </c>
      <c r="AD104" s="1">
        <v>1</v>
      </c>
      <c r="AE104" s="1">
        <v>2</v>
      </c>
      <c r="AF104" s="1">
        <v>0</v>
      </c>
      <c r="AG104" s="1">
        <v>1</v>
      </c>
      <c r="AH104" s="1">
        <v>0</v>
      </c>
      <c r="AI104" s="1">
        <v>0</v>
      </c>
      <c r="AJ104" s="1">
        <v>0</v>
      </c>
      <c r="AK104" s="1">
        <v>0</v>
      </c>
      <c r="AL104" s="1">
        <v>0</v>
      </c>
      <c r="AM104" s="1">
        <v>4</v>
      </c>
      <c r="AO104" s="1">
        <v>0</v>
      </c>
      <c r="AP104" s="1">
        <v>0</v>
      </c>
      <c r="AQ104" s="1">
        <v>0</v>
      </c>
      <c r="AR104" s="1">
        <v>1</v>
      </c>
      <c r="AS104" s="1">
        <v>1</v>
      </c>
      <c r="AT104" s="1">
        <v>0</v>
      </c>
      <c r="AU104" s="1">
        <v>1</v>
      </c>
      <c r="AV104" s="1">
        <v>2</v>
      </c>
      <c r="AW104" s="1">
        <v>5</v>
      </c>
      <c r="AY104" s="1">
        <v>0</v>
      </c>
    </row>
    <row r="105" spans="1:51" ht="35" thickBot="1" x14ac:dyDescent="0.25">
      <c r="A105" s="34" t="s">
        <v>6</v>
      </c>
      <c r="B105" s="35" t="s">
        <v>48</v>
      </c>
      <c r="C105" s="36">
        <v>28.3</v>
      </c>
      <c r="D105" s="37">
        <v>12</v>
      </c>
      <c r="E105" s="38" t="s">
        <v>83</v>
      </c>
      <c r="F105" s="39">
        <v>30</v>
      </c>
      <c r="H105" s="6">
        <v>11.6</v>
      </c>
      <c r="I105" s="1" t="s">
        <v>83</v>
      </c>
      <c r="J105" s="1">
        <v>28</v>
      </c>
      <c r="L105" s="1">
        <v>0.9</v>
      </c>
      <c r="M105" s="1">
        <v>0</v>
      </c>
      <c r="N105" s="5">
        <f t="shared" si="2"/>
        <v>-2</v>
      </c>
      <c r="O105" s="5"/>
      <c r="AB105" s="1">
        <v>2.5</v>
      </c>
      <c r="AD105" s="1">
        <v>1</v>
      </c>
      <c r="AE105" s="1">
        <v>2</v>
      </c>
      <c r="AF105" s="1">
        <v>0</v>
      </c>
      <c r="AG105" s="1">
        <v>1</v>
      </c>
      <c r="AH105" s="1">
        <v>0</v>
      </c>
      <c r="AI105" s="1">
        <v>2</v>
      </c>
      <c r="AJ105" s="1">
        <v>0</v>
      </c>
      <c r="AK105" s="1">
        <v>0</v>
      </c>
      <c r="AL105" s="1">
        <v>1</v>
      </c>
      <c r="AM105" s="1">
        <v>7</v>
      </c>
      <c r="AO105" s="1">
        <v>0</v>
      </c>
      <c r="AP105" s="1">
        <v>0</v>
      </c>
      <c r="AQ105" s="1">
        <v>0</v>
      </c>
      <c r="AR105" s="1">
        <v>1</v>
      </c>
      <c r="AS105" s="1">
        <v>1</v>
      </c>
      <c r="AT105" s="1">
        <v>0</v>
      </c>
      <c r="AU105" s="1">
        <v>1</v>
      </c>
      <c r="AV105" s="1">
        <v>0</v>
      </c>
      <c r="AW105" s="1">
        <v>3</v>
      </c>
      <c r="AY105" s="1">
        <v>0</v>
      </c>
    </row>
    <row r="106" spans="1:51" ht="35" thickBot="1" x14ac:dyDescent="0.25">
      <c r="A106" s="34" t="s">
        <v>16</v>
      </c>
      <c r="B106" s="35" t="s">
        <v>57</v>
      </c>
      <c r="C106" s="36">
        <v>6.6</v>
      </c>
      <c r="D106" s="37">
        <v>12</v>
      </c>
      <c r="E106" s="38" t="s">
        <v>83</v>
      </c>
      <c r="F106" s="39">
        <v>32</v>
      </c>
      <c r="H106" s="6">
        <v>13.8</v>
      </c>
      <c r="I106" s="1" t="s">
        <v>40</v>
      </c>
      <c r="J106" s="1">
        <v>21</v>
      </c>
      <c r="L106" s="1">
        <v>-2.2000000000000002</v>
      </c>
      <c r="M106" s="1">
        <v>-1</v>
      </c>
      <c r="N106" s="5">
        <f t="shared" si="2"/>
        <v>-11</v>
      </c>
      <c r="O106" s="5"/>
      <c r="AB106" s="1">
        <v>1.6</v>
      </c>
      <c r="AD106" s="1">
        <v>0</v>
      </c>
      <c r="AE106" s="1">
        <v>2</v>
      </c>
      <c r="AF106" s="1">
        <v>0</v>
      </c>
      <c r="AG106" s="1">
        <v>1</v>
      </c>
      <c r="AH106" s="1">
        <v>0</v>
      </c>
      <c r="AI106" s="1">
        <v>0</v>
      </c>
      <c r="AJ106" s="1">
        <v>0</v>
      </c>
      <c r="AK106" s="1">
        <v>0</v>
      </c>
      <c r="AL106" s="1">
        <v>0</v>
      </c>
      <c r="AM106" s="1">
        <v>3</v>
      </c>
      <c r="AO106" s="1">
        <v>0</v>
      </c>
      <c r="AP106" s="1">
        <v>0</v>
      </c>
      <c r="AQ106" s="1">
        <v>0</v>
      </c>
      <c r="AR106" s="1">
        <v>1</v>
      </c>
      <c r="AS106" s="1">
        <v>0</v>
      </c>
      <c r="AT106" s="1">
        <v>0</v>
      </c>
      <c r="AU106" s="1">
        <v>0</v>
      </c>
      <c r="AV106" s="1">
        <v>0</v>
      </c>
      <c r="AW106" s="1">
        <v>1</v>
      </c>
      <c r="AY106" s="1">
        <v>6</v>
      </c>
    </row>
    <row r="107" spans="1:51" ht="35" thickBot="1" x14ac:dyDescent="0.25">
      <c r="A107" s="34" t="s">
        <v>26</v>
      </c>
      <c r="B107" s="35" t="s">
        <v>67</v>
      </c>
      <c r="C107" s="36">
        <v>10.5</v>
      </c>
      <c r="D107" s="37">
        <v>11</v>
      </c>
      <c r="E107" s="38" t="s">
        <v>83</v>
      </c>
      <c r="F107" s="39">
        <v>34</v>
      </c>
      <c r="H107" s="6">
        <v>16.600000000000001</v>
      </c>
      <c r="I107" s="1" t="s">
        <v>87</v>
      </c>
      <c r="J107" s="1">
        <v>12</v>
      </c>
      <c r="L107" s="1">
        <v>-5.9</v>
      </c>
      <c r="M107" s="1">
        <v>-2</v>
      </c>
      <c r="N107" s="5">
        <f t="shared" si="2"/>
        <v>-22</v>
      </c>
      <c r="O107" s="5"/>
      <c r="P107" s="1">
        <v>24</v>
      </c>
      <c r="Q107" s="1">
        <v>9</v>
      </c>
      <c r="R107" s="1">
        <v>4</v>
      </c>
      <c r="S107" s="1">
        <v>1</v>
      </c>
      <c r="U107" s="1">
        <v>4</v>
      </c>
      <c r="V107" s="1">
        <v>1</v>
      </c>
      <c r="W107" s="1">
        <v>5</v>
      </c>
      <c r="X107" s="1">
        <v>1</v>
      </c>
      <c r="Z107" s="1">
        <v>24</v>
      </c>
      <c r="AB107" s="1">
        <v>2.7</v>
      </c>
      <c r="AD107" s="1">
        <v>1</v>
      </c>
      <c r="AE107" s="1">
        <v>2</v>
      </c>
      <c r="AF107" s="1">
        <v>0</v>
      </c>
      <c r="AG107" s="1">
        <v>1</v>
      </c>
      <c r="AH107" s="1">
        <v>1</v>
      </c>
      <c r="AI107" s="1">
        <v>0</v>
      </c>
      <c r="AJ107" s="1">
        <v>0</v>
      </c>
      <c r="AK107" s="1">
        <v>0</v>
      </c>
      <c r="AL107" s="1">
        <v>0</v>
      </c>
      <c r="AM107" s="1">
        <v>5</v>
      </c>
      <c r="AO107" s="1">
        <v>0</v>
      </c>
      <c r="AP107" s="1">
        <v>0</v>
      </c>
      <c r="AQ107" s="1">
        <v>0</v>
      </c>
      <c r="AR107" s="1">
        <v>1</v>
      </c>
      <c r="AS107" s="1">
        <v>1</v>
      </c>
      <c r="AT107" s="1">
        <v>0</v>
      </c>
      <c r="AU107" s="1">
        <v>1</v>
      </c>
      <c r="AV107" s="1">
        <v>0</v>
      </c>
      <c r="AW107" s="1">
        <v>3</v>
      </c>
      <c r="AY107" s="1">
        <v>0</v>
      </c>
    </row>
    <row r="108" spans="1:51" ht="35" thickBot="1" x14ac:dyDescent="0.25">
      <c r="A108" s="34" t="s">
        <v>112</v>
      </c>
      <c r="B108" s="35" t="s">
        <v>50</v>
      </c>
      <c r="C108" s="36">
        <v>13.8</v>
      </c>
      <c r="D108" s="37">
        <v>11</v>
      </c>
      <c r="E108" s="38" t="s">
        <v>83</v>
      </c>
      <c r="F108" s="39">
        <v>35</v>
      </c>
      <c r="H108" s="6">
        <v>11</v>
      </c>
      <c r="I108" s="1" t="s">
        <v>83</v>
      </c>
      <c r="J108" s="1">
        <v>32</v>
      </c>
      <c r="L108" s="1">
        <v>0</v>
      </c>
      <c r="M108" s="1">
        <v>0</v>
      </c>
      <c r="N108" s="5">
        <f t="shared" si="2"/>
        <v>-3</v>
      </c>
      <c r="O108" s="5"/>
      <c r="P108" s="1">
        <v>27</v>
      </c>
      <c r="Q108" s="1">
        <v>10</v>
      </c>
      <c r="R108" s="1">
        <v>1</v>
      </c>
      <c r="S108" s="1">
        <v>3</v>
      </c>
      <c r="U108" s="1">
        <v>1</v>
      </c>
      <c r="V108" s="1">
        <v>3</v>
      </c>
      <c r="W108" s="1">
        <v>6</v>
      </c>
      <c r="X108" s="1">
        <v>3</v>
      </c>
      <c r="Z108" s="1">
        <v>26</v>
      </c>
      <c r="AB108" s="1">
        <v>0</v>
      </c>
      <c r="AD108" s="1">
        <v>1</v>
      </c>
      <c r="AE108" s="1">
        <v>2</v>
      </c>
      <c r="AF108" s="1">
        <v>0</v>
      </c>
      <c r="AG108" s="1">
        <v>1</v>
      </c>
      <c r="AH108" s="1">
        <v>0</v>
      </c>
      <c r="AI108" s="1">
        <v>2</v>
      </c>
      <c r="AJ108" s="1">
        <v>0</v>
      </c>
      <c r="AK108" s="1">
        <v>0</v>
      </c>
      <c r="AL108" s="1">
        <v>0</v>
      </c>
      <c r="AM108" s="1">
        <v>6</v>
      </c>
      <c r="AO108" s="1">
        <v>0</v>
      </c>
      <c r="AP108" s="1">
        <v>0</v>
      </c>
      <c r="AQ108" s="1">
        <v>0</v>
      </c>
      <c r="AR108" s="1">
        <v>1</v>
      </c>
      <c r="AS108" s="1">
        <v>1</v>
      </c>
      <c r="AT108" s="1">
        <v>0</v>
      </c>
      <c r="AU108" s="1">
        <v>0</v>
      </c>
      <c r="AV108" s="1">
        <v>0</v>
      </c>
      <c r="AW108" s="1">
        <v>2</v>
      </c>
      <c r="AY108" s="1">
        <v>3</v>
      </c>
    </row>
    <row r="109" spans="1:51" ht="35" thickBot="1" x14ac:dyDescent="0.25">
      <c r="A109" s="34" t="s">
        <v>7</v>
      </c>
      <c r="B109" s="35" t="s">
        <v>137</v>
      </c>
      <c r="C109" s="36">
        <v>19.899999999999999</v>
      </c>
      <c r="D109" s="37">
        <v>11</v>
      </c>
      <c r="E109" s="38" t="s">
        <v>83</v>
      </c>
      <c r="F109" s="39">
        <v>36</v>
      </c>
      <c r="H109" s="6">
        <v>11</v>
      </c>
      <c r="I109" s="1" t="s">
        <v>83</v>
      </c>
      <c r="J109" s="1">
        <v>33</v>
      </c>
      <c r="L109" s="1">
        <v>0</v>
      </c>
      <c r="M109" s="1">
        <v>0</v>
      </c>
      <c r="N109" s="5">
        <f t="shared" si="2"/>
        <v>-3</v>
      </c>
      <c r="O109" s="5"/>
      <c r="P109" s="1">
        <v>30</v>
      </c>
      <c r="Q109" s="1">
        <v>8</v>
      </c>
      <c r="R109" s="1">
        <v>1</v>
      </c>
      <c r="S109" s="1">
        <v>1</v>
      </c>
      <c r="U109" s="1">
        <v>1</v>
      </c>
      <c r="V109" s="1">
        <v>1</v>
      </c>
      <c r="W109" s="1">
        <v>7</v>
      </c>
      <c r="X109" s="1">
        <v>4</v>
      </c>
      <c r="Z109" s="1">
        <v>28</v>
      </c>
      <c r="AB109" s="1">
        <v>0</v>
      </c>
      <c r="AD109" s="1">
        <v>1</v>
      </c>
      <c r="AE109" s="1">
        <v>2</v>
      </c>
      <c r="AF109" s="1">
        <v>0</v>
      </c>
      <c r="AG109" s="1">
        <v>1</v>
      </c>
      <c r="AH109" s="1">
        <v>1</v>
      </c>
      <c r="AI109" s="1">
        <v>0</v>
      </c>
      <c r="AJ109" s="1">
        <v>1</v>
      </c>
      <c r="AK109" s="1">
        <v>0</v>
      </c>
      <c r="AL109" s="1">
        <v>0</v>
      </c>
      <c r="AM109" s="1">
        <v>6</v>
      </c>
      <c r="AO109" s="1">
        <v>0</v>
      </c>
      <c r="AP109" s="1">
        <v>0</v>
      </c>
      <c r="AQ109" s="1">
        <v>0</v>
      </c>
      <c r="AR109" s="1">
        <v>1</v>
      </c>
      <c r="AS109" s="1">
        <v>1</v>
      </c>
      <c r="AT109" s="1">
        <v>2</v>
      </c>
      <c r="AU109" s="1">
        <v>1</v>
      </c>
      <c r="AV109" s="1">
        <v>0</v>
      </c>
      <c r="AW109" s="1">
        <v>5</v>
      </c>
      <c r="AY109" s="1">
        <v>0</v>
      </c>
    </row>
    <row r="110" spans="1:51" ht="35" thickBot="1" x14ac:dyDescent="0.25">
      <c r="A110" s="34" t="s">
        <v>33</v>
      </c>
      <c r="B110" s="35" t="s">
        <v>75</v>
      </c>
      <c r="C110" s="36">
        <v>35.4</v>
      </c>
      <c r="D110" s="37">
        <v>10</v>
      </c>
      <c r="E110" s="38" t="s">
        <v>83</v>
      </c>
      <c r="F110" s="39">
        <v>38</v>
      </c>
      <c r="H110" s="6">
        <v>10.6</v>
      </c>
      <c r="I110" s="1" t="s">
        <v>83</v>
      </c>
      <c r="J110" s="1">
        <v>35</v>
      </c>
      <c r="L110" s="1">
        <v>-0.7</v>
      </c>
      <c r="M110" s="1">
        <v>0</v>
      </c>
      <c r="N110" s="5">
        <f t="shared" si="2"/>
        <v>-3</v>
      </c>
      <c r="O110" s="5"/>
      <c r="P110" s="1">
        <v>22</v>
      </c>
      <c r="Q110" s="1">
        <v>5</v>
      </c>
      <c r="S110" s="1">
        <v>2</v>
      </c>
      <c r="V110" s="1">
        <v>2</v>
      </c>
      <c r="W110" s="1">
        <v>8</v>
      </c>
      <c r="X110" s="1">
        <v>4</v>
      </c>
      <c r="Z110" s="1">
        <v>15</v>
      </c>
      <c r="AB110" s="1">
        <v>4.9000000000000004</v>
      </c>
      <c r="AD110" s="1">
        <v>1</v>
      </c>
      <c r="AE110" s="1">
        <v>2</v>
      </c>
      <c r="AF110" s="1">
        <v>0</v>
      </c>
      <c r="AG110" s="1">
        <v>0</v>
      </c>
      <c r="AH110" s="1">
        <v>0</v>
      </c>
      <c r="AI110" s="1">
        <v>0</v>
      </c>
      <c r="AJ110" s="1">
        <v>0</v>
      </c>
      <c r="AK110" s="1">
        <v>0</v>
      </c>
      <c r="AL110" s="1">
        <v>0</v>
      </c>
      <c r="AM110" s="1">
        <v>3</v>
      </c>
      <c r="AO110" s="1">
        <v>0</v>
      </c>
      <c r="AP110" s="1">
        <v>0</v>
      </c>
      <c r="AQ110" s="1">
        <v>1</v>
      </c>
      <c r="AR110" s="1">
        <v>1</v>
      </c>
      <c r="AS110" s="1">
        <v>0</v>
      </c>
      <c r="AT110" s="1">
        <v>0</v>
      </c>
      <c r="AU110" s="1">
        <v>0</v>
      </c>
      <c r="AV110" s="1">
        <v>0</v>
      </c>
      <c r="AW110" s="1">
        <v>2</v>
      </c>
      <c r="AY110" s="1">
        <v>0</v>
      </c>
    </row>
    <row r="111" spans="1:51" ht="35" thickBot="1" x14ac:dyDescent="0.25">
      <c r="A111" s="34" t="s">
        <v>28</v>
      </c>
      <c r="B111" s="35" t="s">
        <v>69</v>
      </c>
      <c r="C111" s="36">
        <v>50.1</v>
      </c>
      <c r="D111" s="37">
        <v>10</v>
      </c>
      <c r="E111" s="38" t="s">
        <v>83</v>
      </c>
      <c r="F111" s="39">
        <v>39</v>
      </c>
      <c r="H111" s="6">
        <v>9.1999999999999993</v>
      </c>
      <c r="I111" s="1" t="s">
        <v>83</v>
      </c>
      <c r="J111" s="1">
        <v>42</v>
      </c>
      <c r="L111" s="1">
        <v>0.9</v>
      </c>
      <c r="M111" s="5">
        <v>0</v>
      </c>
      <c r="N111" s="5">
        <f t="shared" si="2"/>
        <v>3</v>
      </c>
      <c r="O111" s="5"/>
      <c r="P111" s="1">
        <v>44</v>
      </c>
      <c r="Q111" s="1">
        <v>17</v>
      </c>
      <c r="R111" s="1">
        <v>1</v>
      </c>
      <c r="S111" s="1">
        <v>5</v>
      </c>
      <c r="U111" s="1">
        <v>1</v>
      </c>
      <c r="V111" s="1">
        <v>5</v>
      </c>
      <c r="W111" s="1">
        <v>7</v>
      </c>
      <c r="X111" s="1">
        <v>3</v>
      </c>
      <c r="Z111" s="1">
        <v>43</v>
      </c>
      <c r="AB111" s="1">
        <v>1.1000000000000001</v>
      </c>
      <c r="AD111" s="1">
        <v>1</v>
      </c>
      <c r="AE111" s="1">
        <v>2</v>
      </c>
      <c r="AF111" s="1">
        <v>0</v>
      </c>
      <c r="AG111" s="1">
        <v>1</v>
      </c>
      <c r="AH111" s="1">
        <v>1</v>
      </c>
      <c r="AI111" s="1">
        <v>0</v>
      </c>
      <c r="AJ111" s="1">
        <v>0</v>
      </c>
      <c r="AK111" s="1">
        <v>0</v>
      </c>
      <c r="AL111" s="1">
        <v>1</v>
      </c>
      <c r="AM111" s="1">
        <v>6</v>
      </c>
      <c r="AO111" s="1">
        <v>0</v>
      </c>
      <c r="AP111" s="1">
        <v>0</v>
      </c>
      <c r="AQ111" s="1">
        <v>0</v>
      </c>
      <c r="AR111" s="1">
        <v>1</v>
      </c>
      <c r="AS111" s="1">
        <v>1</v>
      </c>
      <c r="AT111" s="1">
        <v>0</v>
      </c>
      <c r="AU111" s="1">
        <v>1</v>
      </c>
      <c r="AV111" s="1">
        <v>0</v>
      </c>
      <c r="AW111" s="1">
        <v>3</v>
      </c>
      <c r="AY111" s="1">
        <v>0</v>
      </c>
    </row>
    <row r="112" spans="1:51" ht="35" thickBot="1" x14ac:dyDescent="0.25">
      <c r="A112" s="34" t="s">
        <v>36</v>
      </c>
      <c r="B112" s="35" t="s">
        <v>79</v>
      </c>
      <c r="C112" s="36">
        <v>9</v>
      </c>
      <c r="D112" s="37">
        <v>10</v>
      </c>
      <c r="E112" s="38" t="s">
        <v>83</v>
      </c>
      <c r="F112" s="39">
        <v>41</v>
      </c>
      <c r="H112" s="6">
        <v>11.4</v>
      </c>
      <c r="I112" s="1" t="s">
        <v>83</v>
      </c>
      <c r="J112" s="1">
        <v>30</v>
      </c>
      <c r="L112" s="1">
        <v>-1.5</v>
      </c>
      <c r="M112" s="1">
        <v>0</v>
      </c>
      <c r="N112" s="5">
        <f t="shared" si="2"/>
        <v>-11</v>
      </c>
      <c r="O112" s="5"/>
      <c r="AB112" s="1">
        <v>6.9</v>
      </c>
      <c r="AD112" s="1">
        <v>1</v>
      </c>
      <c r="AE112" s="1">
        <v>0</v>
      </c>
      <c r="AF112" s="1">
        <v>0</v>
      </c>
      <c r="AG112" s="1">
        <v>1</v>
      </c>
      <c r="AH112" s="1">
        <v>0</v>
      </c>
      <c r="AI112" s="1">
        <v>0</v>
      </c>
      <c r="AJ112" s="1">
        <v>0</v>
      </c>
      <c r="AK112" s="1">
        <v>0</v>
      </c>
      <c r="AL112" s="1">
        <v>0</v>
      </c>
      <c r="AM112" s="1">
        <v>2</v>
      </c>
      <c r="AO112" s="1">
        <v>0</v>
      </c>
      <c r="AP112" s="1">
        <v>0</v>
      </c>
      <c r="AQ112" s="1">
        <v>0</v>
      </c>
      <c r="AR112" s="1">
        <v>1</v>
      </c>
      <c r="AS112" s="1">
        <v>0</v>
      </c>
      <c r="AT112" s="1">
        <v>0</v>
      </c>
      <c r="AU112" s="1">
        <v>0</v>
      </c>
      <c r="AV112" s="1">
        <v>0</v>
      </c>
      <c r="AW112" s="1">
        <v>1</v>
      </c>
      <c r="AY112" s="1">
        <v>0</v>
      </c>
    </row>
    <row r="113" spans="1:51" ht="35" thickBot="1" x14ac:dyDescent="0.25">
      <c r="A113" s="34" t="s">
        <v>24</v>
      </c>
      <c r="B113" s="35" t="s">
        <v>65</v>
      </c>
      <c r="C113" s="36">
        <v>12.4</v>
      </c>
      <c r="D113" s="37">
        <v>10</v>
      </c>
      <c r="E113" s="38" t="s">
        <v>83</v>
      </c>
      <c r="F113" s="39">
        <v>40</v>
      </c>
      <c r="H113" s="6">
        <v>10.1</v>
      </c>
      <c r="I113" s="1" t="s">
        <v>83</v>
      </c>
      <c r="J113" s="1">
        <v>39</v>
      </c>
      <c r="L113" s="1">
        <v>0</v>
      </c>
      <c r="M113" s="1">
        <v>0</v>
      </c>
      <c r="N113" s="5">
        <f t="shared" si="2"/>
        <v>-1</v>
      </c>
      <c r="O113" s="5"/>
      <c r="P113" s="1">
        <v>16</v>
      </c>
      <c r="Q113" s="1">
        <v>9</v>
      </c>
      <c r="S113" s="1">
        <v>2</v>
      </c>
      <c r="V113" s="1">
        <v>2</v>
      </c>
      <c r="W113" s="1">
        <v>3</v>
      </c>
      <c r="X113" s="1">
        <v>5</v>
      </c>
      <c r="Z113" s="1">
        <v>16</v>
      </c>
      <c r="AB113" s="1">
        <v>0.1</v>
      </c>
      <c r="AD113" s="1">
        <v>1</v>
      </c>
      <c r="AE113" s="1">
        <v>2</v>
      </c>
      <c r="AF113" s="1">
        <v>0</v>
      </c>
      <c r="AG113" s="1">
        <v>0</v>
      </c>
      <c r="AH113" s="1">
        <v>0</v>
      </c>
      <c r="AI113" s="1">
        <v>0</v>
      </c>
      <c r="AJ113" s="1">
        <v>0</v>
      </c>
      <c r="AK113" s="1">
        <v>0</v>
      </c>
      <c r="AL113" s="1">
        <v>0</v>
      </c>
      <c r="AM113" s="1">
        <v>3</v>
      </c>
      <c r="AO113" s="1">
        <v>0</v>
      </c>
      <c r="AP113" s="1">
        <v>0</v>
      </c>
      <c r="AQ113" s="1">
        <v>0</v>
      </c>
      <c r="AR113" s="1">
        <v>1</v>
      </c>
      <c r="AS113" s="1">
        <v>0</v>
      </c>
      <c r="AT113" s="1">
        <v>0</v>
      </c>
      <c r="AU113" s="1">
        <v>0</v>
      </c>
      <c r="AV113" s="1">
        <v>0</v>
      </c>
      <c r="AW113" s="1">
        <v>1</v>
      </c>
      <c r="AY113" s="1">
        <v>6</v>
      </c>
    </row>
    <row r="114" spans="1:51" ht="35" thickBot="1" x14ac:dyDescent="0.25">
      <c r="A114" s="34" t="s">
        <v>30</v>
      </c>
      <c r="B114" s="35" t="s">
        <v>72</v>
      </c>
      <c r="C114" s="36">
        <v>12.3</v>
      </c>
      <c r="D114" s="37">
        <v>10</v>
      </c>
      <c r="E114" s="38" t="s">
        <v>83</v>
      </c>
      <c r="F114" s="39">
        <v>37</v>
      </c>
      <c r="H114" s="6">
        <v>5.0999999999999996</v>
      </c>
      <c r="I114" s="1" t="s">
        <v>88</v>
      </c>
      <c r="J114" s="1">
        <v>47</v>
      </c>
      <c r="L114" s="1">
        <v>4.7</v>
      </c>
      <c r="M114" s="1">
        <v>1</v>
      </c>
      <c r="N114" s="5">
        <f t="shared" si="2"/>
        <v>10</v>
      </c>
      <c r="O114" s="5"/>
      <c r="AB114" s="1">
        <v>2.8</v>
      </c>
      <c r="AD114" s="1">
        <v>1</v>
      </c>
      <c r="AE114" s="1">
        <v>2</v>
      </c>
      <c r="AF114" s="1">
        <v>0</v>
      </c>
      <c r="AG114" s="1">
        <v>1</v>
      </c>
      <c r="AH114" s="1">
        <v>0</v>
      </c>
      <c r="AI114" s="1">
        <v>2</v>
      </c>
      <c r="AJ114" s="1">
        <v>0</v>
      </c>
      <c r="AK114" s="1">
        <v>0</v>
      </c>
      <c r="AL114" s="1">
        <v>0</v>
      </c>
      <c r="AM114" s="1">
        <v>6</v>
      </c>
      <c r="AO114" s="1">
        <v>0</v>
      </c>
      <c r="AP114" s="1">
        <v>0</v>
      </c>
      <c r="AQ114" s="1">
        <v>0</v>
      </c>
      <c r="AR114" s="1">
        <v>1</v>
      </c>
      <c r="AS114" s="1">
        <v>0</v>
      </c>
      <c r="AT114" s="1">
        <v>0</v>
      </c>
      <c r="AU114" s="1">
        <v>0</v>
      </c>
      <c r="AV114" s="1">
        <v>0</v>
      </c>
      <c r="AW114" s="1">
        <v>1</v>
      </c>
      <c r="AY114" s="1">
        <v>0</v>
      </c>
    </row>
    <row r="115" spans="1:51" ht="35" thickBot="1" x14ac:dyDescent="0.25">
      <c r="A115" s="34" t="s">
        <v>29</v>
      </c>
      <c r="B115" s="35" t="s">
        <v>71</v>
      </c>
      <c r="C115" s="36">
        <v>15.7</v>
      </c>
      <c r="D115" s="37">
        <v>9</v>
      </c>
      <c r="E115" s="38" t="s">
        <v>83</v>
      </c>
      <c r="F115" s="39">
        <v>42</v>
      </c>
      <c r="H115" s="6">
        <v>10.4</v>
      </c>
      <c r="I115" s="1" t="s">
        <v>83</v>
      </c>
      <c r="J115" s="1">
        <v>37</v>
      </c>
      <c r="L115" s="1">
        <v>-1.8</v>
      </c>
      <c r="M115" s="1">
        <v>0</v>
      </c>
      <c r="N115" s="5">
        <f t="shared" si="2"/>
        <v>-5</v>
      </c>
      <c r="O115" s="5"/>
      <c r="P115" s="1">
        <v>11</v>
      </c>
      <c r="Q115" s="1">
        <v>3</v>
      </c>
      <c r="S115" s="1">
        <v>1</v>
      </c>
      <c r="V115" s="1">
        <v>1</v>
      </c>
      <c r="W115" s="1">
        <v>6</v>
      </c>
      <c r="X115" s="1">
        <v>4</v>
      </c>
      <c r="Z115" s="1">
        <v>6</v>
      </c>
      <c r="AB115" s="1">
        <v>4.5999999999999996</v>
      </c>
      <c r="AD115" s="1">
        <v>1</v>
      </c>
      <c r="AE115" s="1">
        <v>0</v>
      </c>
      <c r="AF115" s="1">
        <v>0</v>
      </c>
      <c r="AG115" s="1">
        <v>1</v>
      </c>
      <c r="AH115" s="1">
        <v>0</v>
      </c>
      <c r="AI115" s="1">
        <v>0</v>
      </c>
      <c r="AJ115" s="1">
        <v>0</v>
      </c>
      <c r="AK115" s="1">
        <v>0</v>
      </c>
      <c r="AL115" s="1">
        <v>0</v>
      </c>
      <c r="AM115" s="1">
        <v>2</v>
      </c>
      <c r="AO115" s="1">
        <v>0</v>
      </c>
      <c r="AP115" s="1">
        <v>0</v>
      </c>
      <c r="AQ115" s="1">
        <v>0</v>
      </c>
      <c r="AR115" s="1">
        <v>1</v>
      </c>
      <c r="AS115" s="1">
        <v>1</v>
      </c>
      <c r="AT115" s="1">
        <v>0</v>
      </c>
      <c r="AU115" s="1">
        <v>0</v>
      </c>
      <c r="AV115" s="1">
        <v>0</v>
      </c>
      <c r="AW115" s="1">
        <v>2</v>
      </c>
      <c r="AY115" s="1">
        <v>0</v>
      </c>
    </row>
    <row r="116" spans="1:51" ht="35" thickBot="1" x14ac:dyDescent="0.25">
      <c r="A116" s="34" t="s">
        <v>23</v>
      </c>
      <c r="B116" s="35" t="s">
        <v>64</v>
      </c>
      <c r="C116" s="36">
        <v>15.2</v>
      </c>
      <c r="D116" s="37">
        <v>9</v>
      </c>
      <c r="E116" s="38" t="s">
        <v>83</v>
      </c>
      <c r="F116" s="39">
        <v>43</v>
      </c>
      <c r="H116" s="6">
        <v>11.4</v>
      </c>
      <c r="I116" s="1" t="s">
        <v>83</v>
      </c>
      <c r="J116" s="1">
        <v>29</v>
      </c>
      <c r="L116" s="1">
        <v>-2.8</v>
      </c>
      <c r="M116" s="1">
        <v>0</v>
      </c>
      <c r="N116" s="5">
        <f t="shared" si="2"/>
        <v>-14</v>
      </c>
      <c r="O116" s="5"/>
      <c r="AB116" s="1">
        <v>2.6</v>
      </c>
      <c r="AD116" s="1">
        <v>1</v>
      </c>
      <c r="AE116" s="1">
        <v>0</v>
      </c>
      <c r="AF116" s="1">
        <v>0</v>
      </c>
      <c r="AG116" s="1">
        <v>1</v>
      </c>
      <c r="AH116" s="1">
        <v>0</v>
      </c>
      <c r="AI116" s="1">
        <v>0</v>
      </c>
      <c r="AJ116" s="1">
        <v>0</v>
      </c>
      <c r="AK116" s="1">
        <v>0</v>
      </c>
      <c r="AL116" s="1">
        <v>1</v>
      </c>
      <c r="AM116" s="1">
        <v>3</v>
      </c>
      <c r="AO116" s="1">
        <v>0</v>
      </c>
      <c r="AP116" s="1">
        <v>0</v>
      </c>
      <c r="AQ116" s="1">
        <v>0</v>
      </c>
      <c r="AR116" s="1">
        <v>0</v>
      </c>
      <c r="AS116" s="1">
        <v>0</v>
      </c>
      <c r="AT116" s="1">
        <v>0</v>
      </c>
      <c r="AU116" s="1">
        <v>0</v>
      </c>
      <c r="AV116" s="1">
        <v>0</v>
      </c>
      <c r="AW116" s="1">
        <v>0</v>
      </c>
      <c r="AY116" s="1">
        <v>3</v>
      </c>
    </row>
    <row r="117" spans="1:51" ht="35" thickBot="1" x14ac:dyDescent="0.25">
      <c r="A117" s="34" t="s">
        <v>111</v>
      </c>
      <c r="B117" s="35" t="s">
        <v>134</v>
      </c>
      <c r="C117" s="36">
        <v>6.8</v>
      </c>
      <c r="D117" s="37">
        <v>8</v>
      </c>
      <c r="E117" s="38" t="s">
        <v>88</v>
      </c>
      <c r="F117" s="39">
        <v>45</v>
      </c>
      <c r="H117" s="6">
        <v>11</v>
      </c>
      <c r="I117" s="1" t="s">
        <v>83</v>
      </c>
      <c r="J117" s="1">
        <v>34</v>
      </c>
      <c r="L117" s="1">
        <v>-2.6</v>
      </c>
      <c r="M117" s="1">
        <v>-1</v>
      </c>
      <c r="N117" s="5">
        <f t="shared" si="2"/>
        <v>-11</v>
      </c>
      <c r="O117" s="5"/>
      <c r="P117" s="1">
        <v>8</v>
      </c>
      <c r="Q117" s="1">
        <v>5</v>
      </c>
      <c r="R117" s="1">
        <v>1</v>
      </c>
      <c r="S117" s="1">
        <v>2</v>
      </c>
      <c r="U117" s="1">
        <v>1</v>
      </c>
      <c r="V117" s="1">
        <v>2</v>
      </c>
      <c r="W117" s="1">
        <v>3</v>
      </c>
      <c r="X117" s="1">
        <v>2</v>
      </c>
      <c r="Z117" s="1">
        <v>8</v>
      </c>
      <c r="AB117" s="1">
        <v>2.4</v>
      </c>
      <c r="AD117" s="1">
        <v>1</v>
      </c>
      <c r="AE117" s="1">
        <v>0</v>
      </c>
      <c r="AF117" s="1">
        <v>0</v>
      </c>
      <c r="AG117" s="1">
        <v>1</v>
      </c>
      <c r="AH117" s="1">
        <v>0</v>
      </c>
      <c r="AI117" s="1">
        <v>0</v>
      </c>
      <c r="AJ117" s="1">
        <v>0</v>
      </c>
      <c r="AK117" s="1">
        <v>0</v>
      </c>
      <c r="AL117" s="1">
        <v>0</v>
      </c>
      <c r="AM117" s="1">
        <v>2</v>
      </c>
      <c r="AO117" s="1">
        <v>0</v>
      </c>
      <c r="AP117" s="1">
        <v>0</v>
      </c>
      <c r="AQ117" s="1">
        <v>0</v>
      </c>
      <c r="AR117" s="1">
        <v>1</v>
      </c>
      <c r="AS117" s="1">
        <v>0</v>
      </c>
      <c r="AT117" s="1">
        <v>0</v>
      </c>
      <c r="AU117" s="1">
        <v>0</v>
      </c>
      <c r="AV117" s="1">
        <v>0</v>
      </c>
      <c r="AW117" s="1">
        <v>1</v>
      </c>
      <c r="AY117" s="1">
        <v>3</v>
      </c>
    </row>
    <row r="118" spans="1:51" ht="35" thickBot="1" x14ac:dyDescent="0.25">
      <c r="A118" s="34" t="s">
        <v>27</v>
      </c>
      <c r="B118" s="35" t="s">
        <v>68</v>
      </c>
      <c r="C118" s="36">
        <v>13</v>
      </c>
      <c r="D118" s="37">
        <v>8</v>
      </c>
      <c r="E118" s="38" t="s">
        <v>88</v>
      </c>
      <c r="F118" s="39">
        <v>44</v>
      </c>
      <c r="H118" s="6" t="s">
        <v>85</v>
      </c>
      <c r="I118" s="1" t="s">
        <v>85</v>
      </c>
      <c r="J118" s="1" t="s">
        <v>85</v>
      </c>
      <c r="L118" s="1" t="s">
        <v>85</v>
      </c>
      <c r="M118" s="1" t="s">
        <v>85</v>
      </c>
      <c r="N118" s="5" t="s">
        <v>85</v>
      </c>
      <c r="O118" s="5"/>
      <c r="P118" s="1">
        <v>3</v>
      </c>
      <c r="X118" s="1">
        <v>1</v>
      </c>
      <c r="Z118" s="1">
        <v>2</v>
      </c>
      <c r="AB118" s="1">
        <v>0.9</v>
      </c>
      <c r="AD118" s="1">
        <v>1</v>
      </c>
      <c r="AE118" s="1">
        <v>2</v>
      </c>
      <c r="AF118" s="1">
        <v>0</v>
      </c>
      <c r="AG118" s="1">
        <v>1</v>
      </c>
      <c r="AH118" s="1">
        <v>0</v>
      </c>
      <c r="AI118" s="1">
        <v>0</v>
      </c>
      <c r="AJ118" s="1">
        <v>0</v>
      </c>
      <c r="AK118" s="1">
        <v>0</v>
      </c>
      <c r="AL118" s="1">
        <v>1</v>
      </c>
      <c r="AM118" s="1">
        <v>5</v>
      </c>
      <c r="AO118" s="1">
        <v>0</v>
      </c>
      <c r="AP118" s="1">
        <v>0</v>
      </c>
      <c r="AQ118" s="1">
        <v>0</v>
      </c>
      <c r="AR118" s="1">
        <v>1</v>
      </c>
      <c r="AS118" s="1">
        <v>1</v>
      </c>
      <c r="AT118" s="1">
        <v>0</v>
      </c>
      <c r="AU118" s="1">
        <v>0</v>
      </c>
      <c r="AV118" s="1">
        <v>0</v>
      </c>
      <c r="AW118" s="1">
        <v>2</v>
      </c>
      <c r="AY118" s="1">
        <v>0</v>
      </c>
    </row>
    <row r="119" spans="1:51" ht="35" thickBot="1" x14ac:dyDescent="0.25">
      <c r="A119" s="34" t="s">
        <v>31</v>
      </c>
      <c r="B119" s="35" t="s">
        <v>73</v>
      </c>
      <c r="C119" s="36">
        <v>6.4</v>
      </c>
      <c r="D119" s="37">
        <v>8</v>
      </c>
      <c r="E119" s="38" t="s">
        <v>88</v>
      </c>
      <c r="F119" s="39">
        <v>46</v>
      </c>
      <c r="H119" s="6">
        <v>9.6999999999999993</v>
      </c>
      <c r="I119" s="1" t="s">
        <v>83</v>
      </c>
      <c r="J119" s="1">
        <v>40</v>
      </c>
      <c r="L119" s="1">
        <v>-2.1</v>
      </c>
      <c r="M119" s="1">
        <v>-1</v>
      </c>
      <c r="N119" s="5">
        <f>J119-F119</f>
        <v>-6</v>
      </c>
      <c r="O119" s="5"/>
      <c r="P119" s="1">
        <v>4</v>
      </c>
      <c r="Q119" s="1">
        <v>1</v>
      </c>
      <c r="Z119" s="1">
        <v>4</v>
      </c>
      <c r="AB119" s="1">
        <v>0.6</v>
      </c>
      <c r="AD119" s="1">
        <v>0</v>
      </c>
      <c r="AE119" s="1">
        <v>0</v>
      </c>
      <c r="AF119" s="1">
        <v>0</v>
      </c>
      <c r="AG119" s="1">
        <v>1</v>
      </c>
      <c r="AH119" s="1">
        <v>0</v>
      </c>
      <c r="AI119" s="1">
        <v>0</v>
      </c>
      <c r="AJ119" s="1">
        <v>0</v>
      </c>
      <c r="AK119" s="1">
        <v>0</v>
      </c>
      <c r="AL119" s="1">
        <v>0</v>
      </c>
      <c r="AM119" s="1">
        <v>1</v>
      </c>
      <c r="AO119" s="1">
        <v>0</v>
      </c>
      <c r="AP119" s="1">
        <v>0</v>
      </c>
      <c r="AQ119" s="1">
        <v>0</v>
      </c>
      <c r="AR119" s="1">
        <v>0</v>
      </c>
      <c r="AS119" s="1">
        <v>0</v>
      </c>
      <c r="AT119" s="1">
        <v>0</v>
      </c>
      <c r="AU119" s="1">
        <v>0</v>
      </c>
      <c r="AV119" s="1">
        <v>0</v>
      </c>
      <c r="AW119" s="1">
        <v>0</v>
      </c>
      <c r="AY119" s="1">
        <v>6</v>
      </c>
    </row>
    <row r="120" spans="1:51" ht="35" thickBot="1" x14ac:dyDescent="0.25">
      <c r="A120" s="34" t="s">
        <v>102</v>
      </c>
      <c r="B120" s="35" t="s">
        <v>128</v>
      </c>
      <c r="C120" s="36">
        <v>7</v>
      </c>
      <c r="D120" s="37">
        <v>7</v>
      </c>
      <c r="E120" s="38" t="s">
        <v>88</v>
      </c>
      <c r="F120" s="39">
        <v>49</v>
      </c>
      <c r="H120" s="6">
        <v>4</v>
      </c>
      <c r="I120" s="1" t="s">
        <v>89</v>
      </c>
      <c r="J120" s="1">
        <v>48</v>
      </c>
      <c r="L120" s="1">
        <v>2.2000000000000002</v>
      </c>
      <c r="M120" s="1">
        <v>1</v>
      </c>
      <c r="N120" s="5">
        <f>J120-F120</f>
        <v>-1</v>
      </c>
      <c r="O120" s="5"/>
      <c r="P120" s="1">
        <v>16</v>
      </c>
      <c r="Q120" s="1">
        <v>5</v>
      </c>
      <c r="R120" s="1">
        <v>3</v>
      </c>
      <c r="U120" s="1">
        <v>3</v>
      </c>
      <c r="W120" s="1">
        <v>5</v>
      </c>
      <c r="X120" s="1">
        <v>2</v>
      </c>
      <c r="Z120" s="1">
        <v>16</v>
      </c>
      <c r="AB120" s="1">
        <v>1.7</v>
      </c>
      <c r="AD120" s="1">
        <v>1</v>
      </c>
      <c r="AE120" s="1">
        <v>2</v>
      </c>
      <c r="AF120" s="1">
        <v>0</v>
      </c>
      <c r="AG120" s="1">
        <v>1</v>
      </c>
      <c r="AH120" s="1">
        <v>0</v>
      </c>
      <c r="AI120" s="1">
        <v>0</v>
      </c>
      <c r="AJ120" s="1">
        <v>0</v>
      </c>
      <c r="AK120" s="1">
        <v>0</v>
      </c>
      <c r="AL120" s="1">
        <v>0</v>
      </c>
      <c r="AM120" s="1">
        <v>4</v>
      </c>
      <c r="AO120" s="1">
        <v>0</v>
      </c>
      <c r="AP120" s="1">
        <v>0</v>
      </c>
      <c r="AQ120" s="1">
        <v>0</v>
      </c>
      <c r="AR120" s="1">
        <v>1</v>
      </c>
      <c r="AS120" s="1">
        <v>0</v>
      </c>
      <c r="AT120" s="1">
        <v>0</v>
      </c>
      <c r="AU120" s="1">
        <v>0</v>
      </c>
      <c r="AV120" s="1">
        <v>0</v>
      </c>
      <c r="AW120" s="1">
        <v>1</v>
      </c>
      <c r="AY120" s="1">
        <v>0</v>
      </c>
    </row>
    <row r="121" spans="1:51" ht="35" thickBot="1" x14ac:dyDescent="0.25">
      <c r="A121" s="34" t="s">
        <v>104</v>
      </c>
      <c r="B121" s="35" t="s">
        <v>78</v>
      </c>
      <c r="C121" s="36">
        <v>7.4</v>
      </c>
      <c r="D121" s="37">
        <v>7</v>
      </c>
      <c r="E121" s="38" t="s">
        <v>88</v>
      </c>
      <c r="F121" s="39">
        <v>47</v>
      </c>
      <c r="H121" s="6">
        <v>15.7</v>
      </c>
      <c r="I121" s="1" t="s">
        <v>40</v>
      </c>
      <c r="J121" s="1">
        <v>16</v>
      </c>
      <c r="L121" s="1">
        <v>-8.8000000000000007</v>
      </c>
      <c r="M121" s="1">
        <v>-2</v>
      </c>
      <c r="N121" s="5">
        <f>J121-F121</f>
        <v>-31</v>
      </c>
      <c r="O121" s="5"/>
      <c r="P121" s="1">
        <v>8</v>
      </c>
      <c r="Q121" s="1">
        <v>3</v>
      </c>
      <c r="W121" s="1">
        <v>2</v>
      </c>
      <c r="X121" s="1">
        <v>1</v>
      </c>
      <c r="Z121" s="1">
        <v>7</v>
      </c>
      <c r="AB121" s="1">
        <v>0.9</v>
      </c>
      <c r="AD121" s="1">
        <v>1</v>
      </c>
      <c r="AE121" s="1">
        <v>2</v>
      </c>
      <c r="AF121" s="1">
        <v>0</v>
      </c>
      <c r="AG121" s="1">
        <v>1</v>
      </c>
      <c r="AH121" s="1">
        <v>0</v>
      </c>
      <c r="AI121" s="1">
        <v>0</v>
      </c>
      <c r="AJ121" s="1">
        <v>0</v>
      </c>
      <c r="AK121" s="1">
        <v>0</v>
      </c>
      <c r="AL121" s="1">
        <v>1</v>
      </c>
      <c r="AM121" s="1">
        <v>5</v>
      </c>
      <c r="AO121" s="1">
        <v>0</v>
      </c>
      <c r="AP121" s="1">
        <v>0</v>
      </c>
      <c r="AQ121" s="1">
        <v>0</v>
      </c>
      <c r="AR121" s="1">
        <v>1</v>
      </c>
      <c r="AS121" s="1">
        <v>0</v>
      </c>
      <c r="AT121" s="1">
        <v>0</v>
      </c>
      <c r="AU121" s="1">
        <v>0</v>
      </c>
      <c r="AV121" s="1">
        <v>0</v>
      </c>
      <c r="AW121" s="1">
        <v>1</v>
      </c>
      <c r="AY121" s="1">
        <v>0</v>
      </c>
    </row>
    <row r="122" spans="1:51" ht="35" thickBot="1" x14ac:dyDescent="0.25">
      <c r="A122" s="34" t="s">
        <v>11</v>
      </c>
      <c r="B122" s="35" t="s">
        <v>54</v>
      </c>
      <c r="C122" s="36">
        <v>19.899999999999999</v>
      </c>
      <c r="D122" s="37">
        <v>7</v>
      </c>
      <c r="E122" s="38" t="s">
        <v>88</v>
      </c>
      <c r="F122" s="39">
        <v>48</v>
      </c>
      <c r="H122" s="6">
        <v>8</v>
      </c>
      <c r="I122" s="1" t="s">
        <v>88</v>
      </c>
      <c r="J122" s="1">
        <v>45</v>
      </c>
      <c r="L122" s="1">
        <v>-1</v>
      </c>
      <c r="M122" s="1">
        <v>0</v>
      </c>
      <c r="N122" s="5">
        <f>J122-F122</f>
        <v>-3</v>
      </c>
      <c r="O122" s="5"/>
      <c r="P122" s="1">
        <v>18</v>
      </c>
      <c r="Q122" s="1">
        <v>4</v>
      </c>
      <c r="S122" s="1">
        <v>2</v>
      </c>
      <c r="V122" s="1">
        <v>2</v>
      </c>
      <c r="W122" s="1">
        <v>4</v>
      </c>
      <c r="X122" s="1">
        <v>5</v>
      </c>
      <c r="Z122" s="1">
        <v>16</v>
      </c>
      <c r="AB122" s="1">
        <v>0</v>
      </c>
      <c r="AD122" s="1">
        <v>1</v>
      </c>
      <c r="AE122" s="1">
        <v>0</v>
      </c>
      <c r="AF122" s="1">
        <v>0</v>
      </c>
      <c r="AG122" s="1">
        <v>1</v>
      </c>
      <c r="AH122" s="1">
        <v>0</v>
      </c>
      <c r="AI122" s="1">
        <v>0</v>
      </c>
      <c r="AJ122" s="1">
        <v>1</v>
      </c>
      <c r="AK122" s="1">
        <v>0</v>
      </c>
      <c r="AL122" s="1">
        <v>0</v>
      </c>
      <c r="AM122" s="1">
        <v>3</v>
      </c>
      <c r="AO122" s="1">
        <v>0</v>
      </c>
      <c r="AP122" s="1">
        <v>0</v>
      </c>
      <c r="AQ122" s="1">
        <v>0</v>
      </c>
      <c r="AR122" s="1">
        <v>1</v>
      </c>
      <c r="AS122" s="1">
        <v>1</v>
      </c>
      <c r="AT122" s="1">
        <v>0</v>
      </c>
      <c r="AU122" s="1">
        <v>1</v>
      </c>
      <c r="AV122" s="1">
        <v>1</v>
      </c>
      <c r="AW122" s="1">
        <v>4</v>
      </c>
      <c r="AY122" s="1">
        <v>0</v>
      </c>
    </row>
    <row r="123" spans="1:51" ht="35" thickBot="1" x14ac:dyDescent="0.25">
      <c r="A123" s="34" t="s">
        <v>118</v>
      </c>
      <c r="B123" s="35" t="s">
        <v>80</v>
      </c>
      <c r="C123" s="36">
        <v>22.9</v>
      </c>
      <c r="D123" s="37">
        <v>7</v>
      </c>
      <c r="E123" s="38" t="s">
        <v>88</v>
      </c>
      <c r="F123" s="39">
        <v>50</v>
      </c>
      <c r="H123" s="4" t="s">
        <v>85</v>
      </c>
      <c r="I123" s="4" t="s">
        <v>85</v>
      </c>
      <c r="J123" s="4" t="s">
        <v>85</v>
      </c>
      <c r="L123" s="4" t="s">
        <v>85</v>
      </c>
      <c r="M123" s="4" t="s">
        <v>85</v>
      </c>
      <c r="N123" s="4" t="s">
        <v>85</v>
      </c>
      <c r="O123" s="4"/>
      <c r="AB123" s="1">
        <v>0.8</v>
      </c>
      <c r="AD123" s="1">
        <v>1</v>
      </c>
      <c r="AE123" s="1">
        <v>0</v>
      </c>
      <c r="AF123" s="1">
        <v>0</v>
      </c>
      <c r="AG123" s="1">
        <v>1</v>
      </c>
      <c r="AH123" s="1">
        <v>0</v>
      </c>
      <c r="AI123" s="1">
        <v>1</v>
      </c>
      <c r="AJ123" s="1">
        <v>1</v>
      </c>
      <c r="AK123" s="1">
        <v>0</v>
      </c>
      <c r="AL123" s="1">
        <v>0</v>
      </c>
      <c r="AM123" s="1">
        <v>4</v>
      </c>
      <c r="AO123" s="1">
        <v>0</v>
      </c>
      <c r="AP123" s="1">
        <v>0</v>
      </c>
      <c r="AQ123" s="1">
        <v>0</v>
      </c>
      <c r="AR123" s="1">
        <v>1</v>
      </c>
      <c r="AS123" s="1">
        <v>1</v>
      </c>
      <c r="AT123" s="1">
        <v>0</v>
      </c>
      <c r="AU123" s="1">
        <v>0</v>
      </c>
      <c r="AV123" s="1">
        <v>0</v>
      </c>
      <c r="AW123" s="1">
        <v>2</v>
      </c>
      <c r="AY123" s="1">
        <v>0</v>
      </c>
    </row>
    <row r="124" spans="1:51" ht="35" thickBot="1" x14ac:dyDescent="0.25">
      <c r="A124" s="34" t="s">
        <v>113</v>
      </c>
      <c r="B124" s="35" t="s">
        <v>136</v>
      </c>
      <c r="C124" s="36">
        <v>14</v>
      </c>
      <c r="D124" s="37">
        <v>6</v>
      </c>
      <c r="E124" s="38" t="s">
        <v>88</v>
      </c>
      <c r="F124" s="39">
        <v>51</v>
      </c>
      <c r="H124" s="6">
        <v>7.1</v>
      </c>
      <c r="I124" s="1" t="s">
        <v>88</v>
      </c>
      <c r="J124" s="1">
        <v>46</v>
      </c>
      <c r="L124" s="1">
        <v>-1</v>
      </c>
      <c r="M124" s="1">
        <v>0</v>
      </c>
      <c r="N124" s="5">
        <f>J124-F124</f>
        <v>-5</v>
      </c>
      <c r="O124" s="5"/>
      <c r="AB124" s="1">
        <v>0.1</v>
      </c>
      <c r="AD124" s="1">
        <v>1</v>
      </c>
      <c r="AE124" s="1">
        <v>2</v>
      </c>
      <c r="AF124" s="1">
        <v>0</v>
      </c>
      <c r="AG124" s="1">
        <v>1</v>
      </c>
      <c r="AH124" s="1">
        <v>0</v>
      </c>
      <c r="AI124" s="1">
        <v>0</v>
      </c>
      <c r="AJ124" s="1">
        <v>0</v>
      </c>
      <c r="AK124" s="1">
        <v>0</v>
      </c>
      <c r="AL124" s="1">
        <v>0</v>
      </c>
      <c r="AM124" s="1">
        <v>4</v>
      </c>
      <c r="AO124" s="1">
        <v>0</v>
      </c>
      <c r="AP124" s="1">
        <v>0</v>
      </c>
      <c r="AQ124" s="1">
        <v>0</v>
      </c>
      <c r="AR124" s="1">
        <v>1</v>
      </c>
      <c r="AS124" s="1">
        <v>0</v>
      </c>
      <c r="AT124" s="1">
        <v>0</v>
      </c>
      <c r="AU124" s="1">
        <v>1</v>
      </c>
      <c r="AV124" s="1">
        <v>0</v>
      </c>
      <c r="AW124" s="1">
        <v>2</v>
      </c>
      <c r="AY124" s="1">
        <v>0</v>
      </c>
    </row>
    <row r="125" spans="1:51" ht="35" thickBot="1" x14ac:dyDescent="0.25">
      <c r="A125" s="34" t="s">
        <v>107</v>
      </c>
      <c r="B125" s="35" t="s">
        <v>81</v>
      </c>
      <c r="C125" s="36">
        <v>13.2</v>
      </c>
      <c r="D125" s="37">
        <v>4</v>
      </c>
      <c r="E125" s="38" t="s">
        <v>89</v>
      </c>
      <c r="F125" s="39">
        <v>52</v>
      </c>
      <c r="H125" s="6">
        <v>3.6</v>
      </c>
      <c r="I125" s="1" t="s">
        <v>89</v>
      </c>
      <c r="J125" s="1">
        <v>49</v>
      </c>
      <c r="L125" s="1">
        <v>0.3</v>
      </c>
      <c r="M125" s="1">
        <v>0</v>
      </c>
      <c r="N125" s="5">
        <f>J125-F125</f>
        <v>-3</v>
      </c>
      <c r="O125" s="5"/>
      <c r="AB125" s="1">
        <v>1.9</v>
      </c>
      <c r="AD125" s="1">
        <v>0</v>
      </c>
      <c r="AE125" s="1">
        <v>0</v>
      </c>
      <c r="AF125" s="1">
        <v>0</v>
      </c>
      <c r="AG125" s="1">
        <v>0</v>
      </c>
      <c r="AH125" s="1">
        <v>0</v>
      </c>
      <c r="AI125" s="1">
        <v>0</v>
      </c>
      <c r="AJ125" s="1">
        <v>0</v>
      </c>
      <c r="AK125" s="1">
        <v>0</v>
      </c>
      <c r="AL125" s="1">
        <v>1</v>
      </c>
      <c r="AM125" s="1">
        <v>1</v>
      </c>
      <c r="AO125" s="1">
        <v>0</v>
      </c>
      <c r="AP125" s="1">
        <v>0</v>
      </c>
      <c r="AQ125" s="1">
        <v>0</v>
      </c>
      <c r="AR125" s="1">
        <v>1</v>
      </c>
      <c r="AS125" s="1">
        <v>0</v>
      </c>
      <c r="AT125" s="1">
        <v>0</v>
      </c>
      <c r="AU125" s="1">
        <v>0</v>
      </c>
      <c r="AV125" s="1">
        <v>0</v>
      </c>
      <c r="AW125" s="1">
        <v>1</v>
      </c>
      <c r="AY125" s="1">
        <v>0</v>
      </c>
    </row>
    <row r="126" spans="1:51" ht="35" thickBot="1" x14ac:dyDescent="0.25">
      <c r="A126" s="34" t="s">
        <v>115</v>
      </c>
      <c r="B126" s="35" t="s">
        <v>82</v>
      </c>
      <c r="C126" s="36">
        <v>12.1</v>
      </c>
      <c r="D126" s="37">
        <v>2</v>
      </c>
      <c r="E126" s="38" t="s">
        <v>89</v>
      </c>
      <c r="F126" s="39">
        <v>53</v>
      </c>
      <c r="H126" s="6">
        <v>3.6</v>
      </c>
      <c r="I126" s="1" t="s">
        <v>89</v>
      </c>
      <c r="J126" s="1">
        <v>50</v>
      </c>
      <c r="L126" s="1">
        <v>-1.2</v>
      </c>
      <c r="M126" s="1">
        <v>0</v>
      </c>
      <c r="N126" s="5">
        <f>J126-F126</f>
        <v>-3</v>
      </c>
      <c r="O126" s="5"/>
      <c r="P126" s="1">
        <v>10</v>
      </c>
      <c r="Q126" s="1">
        <v>1</v>
      </c>
      <c r="W126" s="1">
        <v>4</v>
      </c>
      <c r="Z126" s="1">
        <v>10</v>
      </c>
      <c r="AB126" s="1">
        <v>0.4</v>
      </c>
      <c r="AD126" s="1">
        <v>1</v>
      </c>
      <c r="AE126" s="1">
        <v>0</v>
      </c>
      <c r="AF126" s="1">
        <v>0</v>
      </c>
      <c r="AG126" s="1">
        <v>0</v>
      </c>
      <c r="AH126" s="1">
        <v>0</v>
      </c>
      <c r="AI126" s="1">
        <v>0</v>
      </c>
      <c r="AJ126" s="1">
        <v>0</v>
      </c>
      <c r="AK126" s="1">
        <v>0</v>
      </c>
      <c r="AL126" s="1">
        <v>0</v>
      </c>
      <c r="AM126" s="1">
        <v>1</v>
      </c>
      <c r="AO126" s="1">
        <v>0</v>
      </c>
      <c r="AP126" s="1">
        <v>0</v>
      </c>
      <c r="AQ126" s="1">
        <v>0</v>
      </c>
      <c r="AR126" s="1">
        <v>1</v>
      </c>
      <c r="AS126" s="1">
        <v>0</v>
      </c>
      <c r="AT126" s="1">
        <v>0</v>
      </c>
      <c r="AU126" s="1">
        <v>0</v>
      </c>
      <c r="AV126" s="1">
        <v>0</v>
      </c>
      <c r="AW126" s="1">
        <v>1</v>
      </c>
      <c r="AY126" s="1">
        <v>0</v>
      </c>
    </row>
    <row r="127" spans="1:51" ht="35" thickBot="1" x14ac:dyDescent="0.25">
      <c r="A127" s="45" t="s">
        <v>106</v>
      </c>
      <c r="B127" s="47" t="s">
        <v>132</v>
      </c>
      <c r="C127" s="48">
        <v>16.7</v>
      </c>
      <c r="D127" s="49">
        <v>0</v>
      </c>
      <c r="E127" s="50" t="s">
        <v>124</v>
      </c>
      <c r="F127" s="46">
        <v>54</v>
      </c>
      <c r="H127" s="6">
        <v>10.4</v>
      </c>
      <c r="I127" s="1" t="s">
        <v>83</v>
      </c>
      <c r="J127" s="1">
        <v>38</v>
      </c>
      <c r="L127" s="1">
        <v>-10.4</v>
      </c>
      <c r="M127" s="1">
        <v>-3</v>
      </c>
      <c r="N127" s="5">
        <f>J127-F127</f>
        <v>-16</v>
      </c>
      <c r="O127" s="5"/>
      <c r="P127" s="1">
        <v>28</v>
      </c>
      <c r="Q127" s="1">
        <v>10</v>
      </c>
      <c r="R127" s="1">
        <v>1</v>
      </c>
      <c r="S127" s="1">
        <v>3</v>
      </c>
      <c r="U127" s="1">
        <v>1</v>
      </c>
      <c r="V127" s="1">
        <v>3</v>
      </c>
      <c r="W127" s="1">
        <v>5</v>
      </c>
      <c r="X127" s="1">
        <v>4</v>
      </c>
      <c r="Z127" s="1">
        <v>27</v>
      </c>
      <c r="AB127" s="1">
        <v>0.4</v>
      </c>
      <c r="AD127" s="1">
        <v>1</v>
      </c>
      <c r="AE127" s="1">
        <v>2</v>
      </c>
      <c r="AF127" s="1">
        <v>0</v>
      </c>
      <c r="AG127" s="1">
        <v>1</v>
      </c>
      <c r="AH127" s="1">
        <v>0</v>
      </c>
      <c r="AI127" s="1">
        <v>0</v>
      </c>
      <c r="AJ127" s="1">
        <v>0</v>
      </c>
      <c r="AK127" s="1">
        <v>0</v>
      </c>
      <c r="AL127" s="1">
        <v>0</v>
      </c>
      <c r="AM127" s="1">
        <v>4</v>
      </c>
      <c r="AO127" s="1">
        <v>0</v>
      </c>
      <c r="AP127" s="1">
        <v>0</v>
      </c>
      <c r="AQ127" s="1">
        <v>0</v>
      </c>
      <c r="AR127" s="1">
        <v>1</v>
      </c>
      <c r="AS127" s="1">
        <v>1</v>
      </c>
      <c r="AT127" s="1">
        <v>0</v>
      </c>
      <c r="AU127" s="1">
        <v>1</v>
      </c>
      <c r="AV127" s="1">
        <v>0</v>
      </c>
      <c r="AW127" s="1">
        <v>3</v>
      </c>
      <c r="AY127" s="1">
        <v>0</v>
      </c>
    </row>
  </sheetData>
  <autoFilter ref="A72:AY127" xr:uid="{2D3BF7E8-C275-CD42-80E8-A08779A51D5C}">
    <sortState xmlns:xlrd2="http://schemas.microsoft.com/office/spreadsheetml/2017/richdata2" ref="A75:AY127">
      <sortCondition descending="1" ref="D72:D127"/>
    </sortState>
  </autoFilter>
  <mergeCells count="32">
    <mergeCell ref="A1:B1"/>
    <mergeCell ref="A14:B14"/>
    <mergeCell ref="A13:B13"/>
    <mergeCell ref="A12:B12"/>
    <mergeCell ref="A11:B11"/>
    <mergeCell ref="A10:B10"/>
    <mergeCell ref="A9:B9"/>
    <mergeCell ref="A8:B8"/>
    <mergeCell ref="A7:B7"/>
    <mergeCell ref="A6:B6"/>
    <mergeCell ref="A5:B5"/>
    <mergeCell ref="A4:B4"/>
    <mergeCell ref="A3:B3"/>
    <mergeCell ref="A2:B2"/>
    <mergeCell ref="A72:A73"/>
    <mergeCell ref="B72:B73"/>
    <mergeCell ref="C72:C73"/>
    <mergeCell ref="A61:H61"/>
    <mergeCell ref="A64:H64"/>
    <mergeCell ref="A66:E66"/>
    <mergeCell ref="A67:E67"/>
    <mergeCell ref="D72:D73"/>
    <mergeCell ref="E72:E73"/>
    <mergeCell ref="F72:F73"/>
    <mergeCell ref="G72:G73"/>
    <mergeCell ref="H72:H73"/>
    <mergeCell ref="N72:N73"/>
    <mergeCell ref="I72:I73"/>
    <mergeCell ref="J72:J73"/>
    <mergeCell ref="K72:K73"/>
    <mergeCell ref="L72:L73"/>
    <mergeCell ref="M72:M73"/>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99834-16F4-0B42-82EA-CEC6819CEFA6}">
  <dimension ref="B4:BE54"/>
  <sheetViews>
    <sheetView topLeftCell="A85" workbookViewId="0">
      <selection activeCell="E85" sqref="E85:P141"/>
    </sheetView>
  </sheetViews>
  <sheetFormatPr baseColWidth="10" defaultRowHeight="15" x14ac:dyDescent="0.2"/>
  <sheetData>
    <row r="4" spans="2:57" ht="16" thickBot="1" x14ac:dyDescent="0.25"/>
    <row r="5" spans="2:57" ht="25" thickBot="1" x14ac:dyDescent="0.25">
      <c r="B5" s="147" t="s">
        <v>172</v>
      </c>
      <c r="C5" s="148"/>
    </row>
    <row r="6" spans="2:57" ht="16" x14ac:dyDescent="0.2">
      <c r="B6" s="135" t="s">
        <v>0</v>
      </c>
      <c r="C6" s="135"/>
      <c r="D6" s="1" t="s">
        <v>108</v>
      </c>
      <c r="E6" s="1" t="s">
        <v>2</v>
      </c>
      <c r="F6" s="1" t="s">
        <v>5</v>
      </c>
      <c r="G6" s="1" t="s">
        <v>4</v>
      </c>
      <c r="H6" s="1" t="s">
        <v>8</v>
      </c>
      <c r="I6" s="1" t="s">
        <v>1</v>
      </c>
      <c r="J6" s="1" t="s">
        <v>109</v>
      </c>
      <c r="K6" s="1" t="s">
        <v>3</v>
      </c>
      <c r="L6" s="1" t="s">
        <v>21</v>
      </c>
      <c r="M6" s="1" t="s">
        <v>103</v>
      </c>
      <c r="N6" s="1" t="s">
        <v>9</v>
      </c>
      <c r="O6" s="1" t="s">
        <v>17</v>
      </c>
      <c r="P6" s="1" t="s">
        <v>14</v>
      </c>
      <c r="Q6" s="1" t="s">
        <v>114</v>
      </c>
      <c r="R6" s="1" t="s">
        <v>35</v>
      </c>
      <c r="S6" s="1" t="s">
        <v>19</v>
      </c>
      <c r="T6" s="1" t="s">
        <v>116</v>
      </c>
      <c r="U6" s="1" t="s">
        <v>32</v>
      </c>
      <c r="V6" s="1" t="s">
        <v>34</v>
      </c>
      <c r="W6" s="1" t="s">
        <v>13</v>
      </c>
      <c r="X6" s="1" t="s">
        <v>20</v>
      </c>
      <c r="Y6" s="1" t="s">
        <v>15</v>
      </c>
      <c r="Z6" s="1" t="s">
        <v>12</v>
      </c>
      <c r="AA6" s="1" t="s">
        <v>117</v>
      </c>
      <c r="AB6" s="1" t="s">
        <v>119</v>
      </c>
      <c r="AC6" s="1" t="s">
        <v>10</v>
      </c>
      <c r="AD6" s="1" t="s">
        <v>25</v>
      </c>
      <c r="AE6" s="1" t="s">
        <v>22</v>
      </c>
      <c r="AF6" s="1" t="s">
        <v>18</v>
      </c>
      <c r="AG6" s="1" t="s">
        <v>105</v>
      </c>
      <c r="AH6" s="1" t="s">
        <v>110</v>
      </c>
      <c r="AI6" s="1" t="s">
        <v>6</v>
      </c>
      <c r="AJ6" s="1" t="s">
        <v>16</v>
      </c>
      <c r="AK6" s="1" t="s">
        <v>26</v>
      </c>
      <c r="AL6" s="1" t="s">
        <v>112</v>
      </c>
      <c r="AM6" s="1" t="s">
        <v>7</v>
      </c>
      <c r="AN6" s="41" t="s">
        <v>33</v>
      </c>
      <c r="AO6" s="1" t="s">
        <v>28</v>
      </c>
      <c r="AP6" s="1" t="s">
        <v>36</v>
      </c>
      <c r="AQ6" s="1" t="s">
        <v>24</v>
      </c>
      <c r="AR6" s="1" t="s">
        <v>30</v>
      </c>
      <c r="AS6" s="1" t="s">
        <v>29</v>
      </c>
      <c r="AT6" s="1" t="s">
        <v>23</v>
      </c>
      <c r="AU6" s="1" t="s">
        <v>111</v>
      </c>
      <c r="AV6" s="1" t="s">
        <v>27</v>
      </c>
      <c r="AW6" s="1" t="s">
        <v>31</v>
      </c>
      <c r="AX6" s="1" t="s">
        <v>102</v>
      </c>
      <c r="AY6" s="1" t="s">
        <v>104</v>
      </c>
      <c r="AZ6" s="1" t="s">
        <v>11</v>
      </c>
      <c r="BA6" s="1" t="s">
        <v>118</v>
      </c>
      <c r="BB6" s="1" t="s">
        <v>113</v>
      </c>
      <c r="BC6" s="1" t="s">
        <v>107</v>
      </c>
      <c r="BD6" s="1" t="s">
        <v>115</v>
      </c>
      <c r="BE6" s="1" t="s">
        <v>106</v>
      </c>
    </row>
    <row r="7" spans="2:57" ht="16" x14ac:dyDescent="0.2">
      <c r="B7" s="135" t="s">
        <v>41</v>
      </c>
      <c r="C7" s="135"/>
      <c r="D7" s="1" t="s">
        <v>37</v>
      </c>
      <c r="E7" s="1" t="s">
        <v>43</v>
      </c>
      <c r="F7" s="1" t="s">
        <v>47</v>
      </c>
      <c r="G7" s="1" t="s">
        <v>45</v>
      </c>
      <c r="H7" s="1" t="s">
        <v>51</v>
      </c>
      <c r="I7" s="1" t="s">
        <v>42</v>
      </c>
      <c r="J7" s="1" t="s">
        <v>133</v>
      </c>
      <c r="K7" s="1" t="s">
        <v>44</v>
      </c>
      <c r="L7" s="1" t="s">
        <v>62</v>
      </c>
      <c r="M7" s="1" t="s">
        <v>129</v>
      </c>
      <c r="N7" s="1" t="s">
        <v>52</v>
      </c>
      <c r="O7" s="1" t="s">
        <v>58</v>
      </c>
      <c r="P7" s="1" t="s">
        <v>135</v>
      </c>
      <c r="Q7" s="1" t="s">
        <v>138</v>
      </c>
      <c r="R7" s="1" t="s">
        <v>77</v>
      </c>
      <c r="S7" s="1" t="s">
        <v>60</v>
      </c>
      <c r="T7" s="1" t="s">
        <v>139</v>
      </c>
      <c r="U7" s="1" t="s">
        <v>74</v>
      </c>
      <c r="V7" s="1" t="s">
        <v>76</v>
      </c>
      <c r="W7" s="1" t="s">
        <v>130</v>
      </c>
      <c r="X7" s="1" t="s">
        <v>61</v>
      </c>
      <c r="Y7" s="1" t="s">
        <v>56</v>
      </c>
      <c r="Z7" s="1" t="s">
        <v>55</v>
      </c>
      <c r="AA7" s="1" t="s">
        <v>46</v>
      </c>
      <c r="AB7" s="1" t="s">
        <v>59</v>
      </c>
      <c r="AC7" s="1" t="s">
        <v>53</v>
      </c>
      <c r="AD7" s="1" t="s">
        <v>66</v>
      </c>
      <c r="AE7" s="1" t="s">
        <v>63</v>
      </c>
      <c r="AF7" s="1" t="s">
        <v>131</v>
      </c>
      <c r="AG7" s="1" t="s">
        <v>70</v>
      </c>
      <c r="AH7" s="1" t="s">
        <v>49</v>
      </c>
      <c r="AI7" s="1" t="s">
        <v>48</v>
      </c>
      <c r="AJ7" s="1" t="s">
        <v>57</v>
      </c>
      <c r="AK7" s="1" t="s">
        <v>67</v>
      </c>
      <c r="AL7" s="1" t="s">
        <v>50</v>
      </c>
      <c r="AM7" s="1" t="s">
        <v>137</v>
      </c>
      <c r="AN7" s="1" t="s">
        <v>75</v>
      </c>
      <c r="AO7" s="1" t="s">
        <v>69</v>
      </c>
      <c r="AP7" s="1" t="s">
        <v>79</v>
      </c>
      <c r="AQ7" s="1" t="s">
        <v>65</v>
      </c>
      <c r="AR7" s="1" t="s">
        <v>72</v>
      </c>
      <c r="AS7" s="1" t="s">
        <v>71</v>
      </c>
      <c r="AT7" s="1" t="s">
        <v>64</v>
      </c>
      <c r="AU7" s="1" t="s">
        <v>134</v>
      </c>
      <c r="AV7" s="1" t="s">
        <v>68</v>
      </c>
      <c r="AW7" s="1" t="s">
        <v>73</v>
      </c>
      <c r="AX7" s="1" t="s">
        <v>128</v>
      </c>
      <c r="AY7" s="1" t="s">
        <v>78</v>
      </c>
      <c r="AZ7" s="1" t="s">
        <v>54</v>
      </c>
      <c r="BA7" s="1" t="s">
        <v>80</v>
      </c>
      <c r="BB7" s="1" t="s">
        <v>136</v>
      </c>
      <c r="BC7" s="1" t="s">
        <v>81</v>
      </c>
      <c r="BD7" s="1" t="s">
        <v>82</v>
      </c>
      <c r="BE7" s="1" t="s">
        <v>132</v>
      </c>
    </row>
    <row r="8" spans="2:57" ht="16" x14ac:dyDescent="0.2">
      <c r="B8" s="135" t="s">
        <v>84</v>
      </c>
      <c r="C8" s="135"/>
      <c r="D8" s="1">
        <v>14.6</v>
      </c>
      <c r="E8" s="1">
        <v>10.3</v>
      </c>
      <c r="F8" s="1">
        <v>26.5</v>
      </c>
      <c r="G8" s="1">
        <v>21.7</v>
      </c>
      <c r="H8" s="1">
        <v>16.600000000000001</v>
      </c>
      <c r="I8" s="1">
        <v>10.5</v>
      </c>
      <c r="J8" s="1">
        <v>30.8</v>
      </c>
      <c r="K8" s="1">
        <v>8.4</v>
      </c>
      <c r="L8" s="1">
        <v>8.6</v>
      </c>
      <c r="M8" s="1">
        <v>10.9</v>
      </c>
      <c r="N8" s="1">
        <v>18.100000000000001</v>
      </c>
      <c r="O8" s="1">
        <v>46.6</v>
      </c>
      <c r="P8" s="1">
        <v>27.7</v>
      </c>
      <c r="Q8" s="1">
        <v>10.1</v>
      </c>
      <c r="R8" s="1">
        <v>11.5</v>
      </c>
      <c r="S8" s="1">
        <v>35.799999999999997</v>
      </c>
      <c r="T8" s="1">
        <v>7.3</v>
      </c>
      <c r="U8" s="1">
        <v>27.2</v>
      </c>
      <c r="V8" s="1">
        <v>10.8</v>
      </c>
      <c r="W8" s="1">
        <v>89.4</v>
      </c>
      <c r="X8" s="1">
        <v>12.7</v>
      </c>
      <c r="Y8" s="1">
        <v>17</v>
      </c>
      <c r="Z8" s="1">
        <v>14.9</v>
      </c>
      <c r="AA8" s="1">
        <v>16.399999999999999</v>
      </c>
      <c r="AB8" s="1">
        <v>11.8</v>
      </c>
      <c r="AC8" s="1">
        <v>10.5</v>
      </c>
      <c r="AD8" s="1">
        <v>17.3</v>
      </c>
      <c r="AE8" s="1">
        <v>18.3</v>
      </c>
      <c r="AF8" s="1">
        <v>19</v>
      </c>
      <c r="AG8" s="1">
        <v>55</v>
      </c>
      <c r="AH8" s="1">
        <v>46.2</v>
      </c>
      <c r="AI8" s="1">
        <v>28.3</v>
      </c>
      <c r="AJ8" s="1">
        <v>6.6</v>
      </c>
      <c r="AK8" s="1">
        <v>10.5</v>
      </c>
      <c r="AL8" s="1">
        <v>13.8</v>
      </c>
      <c r="AM8" s="1">
        <v>19.899999999999999</v>
      </c>
      <c r="AN8" s="1">
        <v>35.4</v>
      </c>
      <c r="AO8" s="1">
        <v>50.1</v>
      </c>
      <c r="AP8" s="1">
        <v>9</v>
      </c>
      <c r="AQ8" s="1">
        <v>12.4</v>
      </c>
      <c r="AR8" s="1">
        <v>12.3</v>
      </c>
      <c r="AS8" s="1">
        <v>15.7</v>
      </c>
      <c r="AT8" s="1">
        <v>15.2</v>
      </c>
      <c r="AU8" s="1">
        <v>6.8</v>
      </c>
      <c r="AV8" s="1">
        <v>13</v>
      </c>
      <c r="AW8" s="1">
        <v>6.4</v>
      </c>
      <c r="AX8" s="1">
        <v>7</v>
      </c>
      <c r="AY8" s="1">
        <v>7.4</v>
      </c>
      <c r="AZ8" s="1">
        <v>19.899999999999999</v>
      </c>
      <c r="BA8" s="1">
        <v>22.9</v>
      </c>
      <c r="BB8" s="1">
        <v>14</v>
      </c>
      <c r="BC8" s="1">
        <v>13.2</v>
      </c>
      <c r="BD8" s="1">
        <v>12.1</v>
      </c>
      <c r="BE8" s="1">
        <v>16.7</v>
      </c>
    </row>
    <row r="9" spans="2:57" ht="16" x14ac:dyDescent="0.2">
      <c r="B9" s="135" t="s">
        <v>148</v>
      </c>
      <c r="C9" s="135"/>
      <c r="D9" s="1">
        <v>30</v>
      </c>
      <c r="E9" s="1">
        <v>26</v>
      </c>
      <c r="F9" s="1">
        <v>24</v>
      </c>
      <c r="G9" s="1">
        <v>24</v>
      </c>
      <c r="H9" s="1">
        <v>23</v>
      </c>
      <c r="I9" s="1">
        <v>22</v>
      </c>
      <c r="J9" s="1">
        <v>22</v>
      </c>
      <c r="K9" s="1">
        <v>20</v>
      </c>
      <c r="L9" s="1">
        <v>19</v>
      </c>
      <c r="M9" s="1">
        <v>18</v>
      </c>
      <c r="N9" s="1">
        <v>18</v>
      </c>
      <c r="O9" s="1">
        <v>18</v>
      </c>
      <c r="P9" s="1">
        <v>17</v>
      </c>
      <c r="Q9" s="1">
        <v>16</v>
      </c>
      <c r="R9" s="1">
        <v>16</v>
      </c>
      <c r="S9" s="1">
        <v>15</v>
      </c>
      <c r="T9" s="1">
        <v>15</v>
      </c>
      <c r="U9" s="1">
        <v>15</v>
      </c>
      <c r="V9" s="1">
        <v>14</v>
      </c>
      <c r="W9" s="1">
        <v>14</v>
      </c>
      <c r="X9" s="1">
        <v>14</v>
      </c>
      <c r="Y9" s="1">
        <v>14</v>
      </c>
      <c r="Z9" s="1">
        <v>14</v>
      </c>
      <c r="AA9" s="1">
        <v>14</v>
      </c>
      <c r="AB9" s="1">
        <v>14</v>
      </c>
      <c r="AC9" s="1">
        <v>13</v>
      </c>
      <c r="AD9" s="1">
        <v>13</v>
      </c>
      <c r="AE9" s="1">
        <v>12</v>
      </c>
      <c r="AF9" s="1">
        <v>12</v>
      </c>
      <c r="AG9" s="1">
        <v>12</v>
      </c>
      <c r="AH9" s="1">
        <v>12</v>
      </c>
      <c r="AI9" s="1">
        <v>12</v>
      </c>
      <c r="AJ9" s="1">
        <v>12</v>
      </c>
      <c r="AK9" s="1">
        <v>11</v>
      </c>
      <c r="AL9" s="1">
        <v>11</v>
      </c>
      <c r="AM9" s="1">
        <v>11</v>
      </c>
      <c r="AN9" s="1">
        <v>10</v>
      </c>
      <c r="AO9" s="1">
        <v>10</v>
      </c>
      <c r="AP9" s="1">
        <v>10</v>
      </c>
      <c r="AQ9" s="1">
        <v>10</v>
      </c>
      <c r="AR9" s="1">
        <v>10</v>
      </c>
      <c r="AS9" s="1">
        <v>9</v>
      </c>
      <c r="AT9" s="1">
        <v>9</v>
      </c>
      <c r="AU9" s="1">
        <v>8</v>
      </c>
      <c r="AV9" s="1">
        <v>8</v>
      </c>
      <c r="AW9" s="1">
        <v>8</v>
      </c>
      <c r="AX9" s="1">
        <v>7</v>
      </c>
      <c r="AY9" s="1">
        <v>7</v>
      </c>
      <c r="AZ9" s="1">
        <v>7</v>
      </c>
      <c r="BA9" s="1">
        <v>7</v>
      </c>
      <c r="BB9" s="1">
        <v>6</v>
      </c>
      <c r="BC9" s="1">
        <v>4</v>
      </c>
      <c r="BD9" s="1">
        <v>2</v>
      </c>
      <c r="BE9" s="1">
        <v>0</v>
      </c>
    </row>
    <row r="10" spans="2:57" ht="16" x14ac:dyDescent="0.2">
      <c r="B10" s="135" t="s">
        <v>149</v>
      </c>
      <c r="C10" s="135"/>
      <c r="D10" s="1" t="s">
        <v>38</v>
      </c>
      <c r="E10" s="1" t="s">
        <v>39</v>
      </c>
      <c r="F10" s="1" t="s">
        <v>86</v>
      </c>
      <c r="G10" s="1" t="s">
        <v>86</v>
      </c>
      <c r="H10" s="1" t="s">
        <v>86</v>
      </c>
      <c r="I10" s="1" t="s">
        <v>86</v>
      </c>
      <c r="J10" s="1" t="s">
        <v>86</v>
      </c>
      <c r="K10" s="1" t="s">
        <v>87</v>
      </c>
      <c r="L10" s="1" t="s">
        <v>87</v>
      </c>
      <c r="M10" s="1" t="s">
        <v>87</v>
      </c>
      <c r="N10" s="1" t="s">
        <v>87</v>
      </c>
      <c r="O10" s="1" t="s">
        <v>87</v>
      </c>
      <c r="P10" s="1" t="s">
        <v>87</v>
      </c>
      <c r="Q10" s="1" t="s">
        <v>40</v>
      </c>
      <c r="R10" s="1" t="s">
        <v>40</v>
      </c>
      <c r="S10" s="1" t="s">
        <v>40</v>
      </c>
      <c r="T10" s="1" t="s">
        <v>40</v>
      </c>
      <c r="U10" s="1" t="s">
        <v>40</v>
      </c>
      <c r="V10" s="1" t="s">
        <v>40</v>
      </c>
      <c r="W10" s="1" t="s">
        <v>40</v>
      </c>
      <c r="X10" s="1" t="s">
        <v>40</v>
      </c>
      <c r="Y10" s="1" t="s">
        <v>40</v>
      </c>
      <c r="Z10" s="1" t="s">
        <v>40</v>
      </c>
      <c r="AA10" s="1" t="s">
        <v>40</v>
      </c>
      <c r="AB10" s="1" t="s">
        <v>40</v>
      </c>
      <c r="AC10" s="1" t="s">
        <v>40</v>
      </c>
      <c r="AD10" s="1" t="s">
        <v>40</v>
      </c>
      <c r="AE10" s="1" t="s">
        <v>83</v>
      </c>
      <c r="AF10" s="1" t="s">
        <v>83</v>
      </c>
      <c r="AG10" s="1" t="s">
        <v>83</v>
      </c>
      <c r="AH10" s="1" t="s">
        <v>83</v>
      </c>
      <c r="AI10" s="1" t="s">
        <v>83</v>
      </c>
      <c r="AJ10" s="1" t="s">
        <v>83</v>
      </c>
      <c r="AK10" s="1" t="s">
        <v>83</v>
      </c>
      <c r="AL10" s="1" t="s">
        <v>83</v>
      </c>
      <c r="AM10" s="1" t="s">
        <v>83</v>
      </c>
      <c r="AN10" s="1" t="s">
        <v>83</v>
      </c>
      <c r="AO10" s="1" t="s">
        <v>83</v>
      </c>
      <c r="AP10" s="1" t="s">
        <v>83</v>
      </c>
      <c r="AQ10" s="1" t="s">
        <v>83</v>
      </c>
      <c r="AR10" s="1" t="s">
        <v>83</v>
      </c>
      <c r="AS10" s="1" t="s">
        <v>83</v>
      </c>
      <c r="AT10" s="1" t="s">
        <v>83</v>
      </c>
      <c r="AU10" s="1" t="s">
        <v>88</v>
      </c>
      <c r="AV10" s="1" t="s">
        <v>88</v>
      </c>
      <c r="AW10" s="1" t="s">
        <v>88</v>
      </c>
      <c r="AX10" s="1" t="s">
        <v>88</v>
      </c>
      <c r="AY10" s="1" t="s">
        <v>88</v>
      </c>
      <c r="AZ10" s="1" t="s">
        <v>88</v>
      </c>
      <c r="BA10" s="1" t="s">
        <v>88</v>
      </c>
      <c r="BB10" s="1" t="s">
        <v>88</v>
      </c>
      <c r="BC10" s="1" t="s">
        <v>89</v>
      </c>
      <c r="BD10" s="1" t="s">
        <v>89</v>
      </c>
      <c r="BE10" s="1" t="s">
        <v>124</v>
      </c>
    </row>
    <row r="11" spans="2:57" ht="16" x14ac:dyDescent="0.2">
      <c r="B11" s="135" t="s">
        <v>150</v>
      </c>
      <c r="C11" s="135"/>
      <c r="D11" s="1">
        <v>1</v>
      </c>
      <c r="E11" s="1">
        <v>2</v>
      </c>
      <c r="F11" s="1">
        <v>4</v>
      </c>
      <c r="G11" s="1">
        <v>3</v>
      </c>
      <c r="H11" s="1">
        <v>5</v>
      </c>
      <c r="I11" s="1">
        <v>7</v>
      </c>
      <c r="J11" s="1">
        <v>6</v>
      </c>
      <c r="K11" s="1">
        <v>8</v>
      </c>
      <c r="L11" s="1">
        <v>9</v>
      </c>
      <c r="M11" s="1">
        <v>11</v>
      </c>
      <c r="N11" s="1">
        <v>10</v>
      </c>
      <c r="O11" s="1">
        <v>12</v>
      </c>
      <c r="P11" s="1">
        <v>13</v>
      </c>
      <c r="Q11" s="1">
        <v>14</v>
      </c>
      <c r="R11" s="1">
        <v>15</v>
      </c>
      <c r="S11" s="1">
        <v>18</v>
      </c>
      <c r="T11" s="1">
        <v>17</v>
      </c>
      <c r="U11" s="1">
        <v>16</v>
      </c>
      <c r="V11" s="1">
        <v>23</v>
      </c>
      <c r="W11" s="1">
        <v>19</v>
      </c>
      <c r="X11" s="1">
        <v>21</v>
      </c>
      <c r="Y11" s="1">
        <v>24</v>
      </c>
      <c r="Z11" s="1">
        <v>25</v>
      </c>
      <c r="AA11" s="1">
        <v>22</v>
      </c>
      <c r="AB11" s="1">
        <v>20</v>
      </c>
      <c r="AC11" s="1">
        <v>27</v>
      </c>
      <c r="AD11" s="1">
        <v>26</v>
      </c>
      <c r="AE11" s="1">
        <v>28</v>
      </c>
      <c r="AF11" s="1">
        <v>31</v>
      </c>
      <c r="AG11" s="1">
        <v>33</v>
      </c>
      <c r="AH11" s="1">
        <v>29</v>
      </c>
      <c r="AI11" s="1">
        <v>30</v>
      </c>
      <c r="AJ11" s="1">
        <v>32</v>
      </c>
      <c r="AK11" s="1">
        <v>34</v>
      </c>
      <c r="AL11" s="1">
        <v>35</v>
      </c>
      <c r="AM11" s="1">
        <v>36</v>
      </c>
      <c r="AN11" s="1">
        <v>38</v>
      </c>
      <c r="AO11" s="1">
        <v>39</v>
      </c>
      <c r="AP11" s="1">
        <v>41</v>
      </c>
      <c r="AQ11" s="1">
        <v>40</v>
      </c>
      <c r="AR11" s="1">
        <v>37</v>
      </c>
      <c r="AS11" s="1">
        <v>42</v>
      </c>
      <c r="AT11" s="1">
        <v>43</v>
      </c>
      <c r="AU11" s="1">
        <v>45</v>
      </c>
      <c r="AV11" s="1">
        <v>44</v>
      </c>
      <c r="AW11" s="1">
        <v>46</v>
      </c>
      <c r="AX11" s="1">
        <v>49</v>
      </c>
      <c r="AY11" s="1">
        <v>47</v>
      </c>
      <c r="AZ11" s="1">
        <v>48</v>
      </c>
      <c r="BA11" s="1">
        <v>50</v>
      </c>
      <c r="BB11" s="1">
        <v>51</v>
      </c>
      <c r="BC11" s="1">
        <v>52</v>
      </c>
      <c r="BD11" s="1">
        <v>53</v>
      </c>
      <c r="BE11" s="1">
        <v>54</v>
      </c>
    </row>
    <row r="12" spans="2:57" ht="16" x14ac:dyDescent="0.2">
      <c r="B12" s="135"/>
      <c r="C12" s="135"/>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row>
    <row r="13" spans="2:57" ht="16" customHeight="1" x14ac:dyDescent="0.2">
      <c r="B13" s="134" t="s">
        <v>140</v>
      </c>
      <c r="C13" s="134"/>
      <c r="D13" s="6">
        <v>28.8</v>
      </c>
      <c r="E13" s="6">
        <v>24.8</v>
      </c>
      <c r="F13" s="6">
        <v>18</v>
      </c>
      <c r="G13" s="6">
        <v>20.2</v>
      </c>
      <c r="H13" s="6">
        <v>16.100000000000001</v>
      </c>
      <c r="I13" s="6">
        <v>27.9</v>
      </c>
      <c r="J13" s="6">
        <v>17.53</v>
      </c>
      <c r="K13" s="6">
        <v>22.6</v>
      </c>
      <c r="L13" s="6">
        <v>12</v>
      </c>
      <c r="M13" s="6">
        <v>16.600000000000001</v>
      </c>
      <c r="N13" s="6">
        <v>16</v>
      </c>
      <c r="O13" s="6">
        <v>13.2</v>
      </c>
      <c r="P13" s="6">
        <v>14.6</v>
      </c>
      <c r="Q13" s="6" t="s">
        <v>85</v>
      </c>
      <c r="R13" s="6">
        <v>8</v>
      </c>
      <c r="S13" s="6">
        <v>12.4</v>
      </c>
      <c r="T13" s="6" t="s">
        <v>85</v>
      </c>
      <c r="U13" s="6">
        <v>9.1999999999999993</v>
      </c>
      <c r="V13" s="6">
        <v>9</v>
      </c>
      <c r="W13" s="6">
        <v>15</v>
      </c>
      <c r="X13" s="6">
        <v>12.3</v>
      </c>
      <c r="Y13" s="6">
        <v>14</v>
      </c>
      <c r="Z13" s="6">
        <v>15.1</v>
      </c>
      <c r="AA13" s="6">
        <v>18.2</v>
      </c>
      <c r="AB13" s="6">
        <v>12.7</v>
      </c>
      <c r="AC13" s="6">
        <v>15.9</v>
      </c>
      <c r="AD13" s="6">
        <v>11.2</v>
      </c>
      <c r="AE13" s="6">
        <v>11.6</v>
      </c>
      <c r="AF13" s="6">
        <v>12.5</v>
      </c>
      <c r="AG13" s="6">
        <v>10.49</v>
      </c>
      <c r="AH13" s="6">
        <v>17.2</v>
      </c>
      <c r="AI13" s="6">
        <v>17.399999999999999</v>
      </c>
      <c r="AJ13" s="6">
        <v>13.8</v>
      </c>
      <c r="AK13" s="6">
        <v>11</v>
      </c>
      <c r="AL13" s="6">
        <v>11</v>
      </c>
      <c r="AM13" s="6">
        <v>16.600000000000001</v>
      </c>
      <c r="AN13" s="6">
        <v>9.1999999999999993</v>
      </c>
      <c r="AO13" s="6">
        <v>10.6</v>
      </c>
      <c r="AP13" s="6">
        <v>5.0999999999999996</v>
      </c>
      <c r="AQ13" s="6">
        <v>11.4</v>
      </c>
      <c r="AR13" s="6">
        <v>10.1</v>
      </c>
      <c r="AS13" s="6">
        <v>10.4</v>
      </c>
      <c r="AT13" s="6">
        <v>11.4</v>
      </c>
      <c r="AU13" s="6" t="s">
        <v>85</v>
      </c>
      <c r="AV13" s="6">
        <v>11</v>
      </c>
      <c r="AW13" s="6">
        <v>9.6999999999999993</v>
      </c>
      <c r="AX13" s="4" t="s">
        <v>85</v>
      </c>
      <c r="AY13" s="6">
        <v>8</v>
      </c>
      <c r="AZ13" s="6">
        <v>15.7</v>
      </c>
      <c r="BA13" s="6">
        <v>4</v>
      </c>
      <c r="BB13" s="6">
        <v>7.1</v>
      </c>
      <c r="BC13" s="6">
        <v>3.6</v>
      </c>
      <c r="BD13" s="6">
        <v>3.6</v>
      </c>
      <c r="BE13" s="6">
        <v>10.4</v>
      </c>
    </row>
    <row r="14" spans="2:57" ht="16" customHeight="1" x14ac:dyDescent="0.2">
      <c r="B14" s="134" t="s">
        <v>141</v>
      </c>
      <c r="C14" s="134"/>
      <c r="D14" s="1" t="s">
        <v>38</v>
      </c>
      <c r="E14" s="1" t="s">
        <v>39</v>
      </c>
      <c r="F14" s="1" t="s">
        <v>87</v>
      </c>
      <c r="G14" s="1" t="s">
        <v>87</v>
      </c>
      <c r="H14" s="1" t="s">
        <v>40</v>
      </c>
      <c r="I14" s="1" t="s">
        <v>39</v>
      </c>
      <c r="J14" s="1" t="s">
        <v>87</v>
      </c>
      <c r="K14" s="1" t="s">
        <v>86</v>
      </c>
      <c r="L14" s="1" t="s">
        <v>83</v>
      </c>
      <c r="M14" s="1" t="s">
        <v>87</v>
      </c>
      <c r="N14" s="1" t="s">
        <v>40</v>
      </c>
      <c r="O14" s="1" t="s">
        <v>40</v>
      </c>
      <c r="P14" s="1" t="s">
        <v>40</v>
      </c>
      <c r="Q14" s="1" t="s">
        <v>85</v>
      </c>
      <c r="R14" s="1" t="s">
        <v>88</v>
      </c>
      <c r="S14" s="1" t="s">
        <v>83</v>
      </c>
      <c r="T14" s="1" t="s">
        <v>85</v>
      </c>
      <c r="U14" s="1" t="s">
        <v>83</v>
      </c>
      <c r="V14" s="1" t="s">
        <v>83</v>
      </c>
      <c r="W14" s="1" t="s">
        <v>40</v>
      </c>
      <c r="X14" s="1" t="s">
        <v>83</v>
      </c>
      <c r="Y14" s="1" t="s">
        <v>40</v>
      </c>
      <c r="Z14" s="1" t="s">
        <v>40</v>
      </c>
      <c r="AA14" s="1" t="s">
        <v>87</v>
      </c>
      <c r="AB14" s="1" t="s">
        <v>40</v>
      </c>
      <c r="AC14" s="1" t="s">
        <v>40</v>
      </c>
      <c r="AD14" s="1" t="s">
        <v>83</v>
      </c>
      <c r="AE14" s="1" t="s">
        <v>83</v>
      </c>
      <c r="AF14" s="1" t="s">
        <v>40</v>
      </c>
      <c r="AG14" s="1" t="s">
        <v>83</v>
      </c>
      <c r="AH14" s="1" t="s">
        <v>87</v>
      </c>
      <c r="AI14" s="1" t="s">
        <v>87</v>
      </c>
      <c r="AJ14" s="1" t="s">
        <v>40</v>
      </c>
      <c r="AK14" s="1" t="s">
        <v>83</v>
      </c>
      <c r="AL14" s="1" t="s">
        <v>83</v>
      </c>
      <c r="AM14" s="1" t="s">
        <v>87</v>
      </c>
      <c r="AN14" s="1" t="s">
        <v>83</v>
      </c>
      <c r="AO14" s="1" t="s">
        <v>83</v>
      </c>
      <c r="AP14" s="1" t="s">
        <v>88</v>
      </c>
      <c r="AQ14" s="1" t="s">
        <v>83</v>
      </c>
      <c r="AR14" s="1" t="s">
        <v>83</v>
      </c>
      <c r="AS14" s="1" t="s">
        <v>83</v>
      </c>
      <c r="AT14" s="1" t="s">
        <v>83</v>
      </c>
      <c r="AU14" s="1" t="s">
        <v>85</v>
      </c>
      <c r="AV14" s="1" t="s">
        <v>83</v>
      </c>
      <c r="AW14" s="1" t="s">
        <v>83</v>
      </c>
      <c r="AX14" s="4" t="s">
        <v>85</v>
      </c>
      <c r="AY14" s="1" t="s">
        <v>88</v>
      </c>
      <c r="AZ14" s="1" t="s">
        <v>40</v>
      </c>
      <c r="BA14" s="1" t="s">
        <v>89</v>
      </c>
      <c r="BB14" s="1" t="s">
        <v>88</v>
      </c>
      <c r="BC14" s="1" t="s">
        <v>89</v>
      </c>
      <c r="BD14" s="1" t="s">
        <v>89</v>
      </c>
      <c r="BE14" s="1" t="s">
        <v>83</v>
      </c>
    </row>
    <row r="15" spans="2:57" ht="16" customHeight="1" x14ac:dyDescent="0.2">
      <c r="B15" s="134" t="s">
        <v>147</v>
      </c>
      <c r="C15" s="134"/>
      <c r="D15" s="1">
        <v>1</v>
      </c>
      <c r="E15" s="1">
        <v>3</v>
      </c>
      <c r="F15" s="1">
        <v>7</v>
      </c>
      <c r="G15" s="1">
        <v>5</v>
      </c>
      <c r="H15" s="1">
        <v>13</v>
      </c>
      <c r="I15" s="1">
        <v>2</v>
      </c>
      <c r="J15" s="1">
        <v>8</v>
      </c>
      <c r="K15" s="1">
        <v>4</v>
      </c>
      <c r="L15" s="1">
        <v>27</v>
      </c>
      <c r="M15" s="1">
        <v>11</v>
      </c>
      <c r="N15" s="1">
        <v>14</v>
      </c>
      <c r="O15" s="1">
        <v>22</v>
      </c>
      <c r="P15" s="1">
        <v>19</v>
      </c>
      <c r="Q15" s="1" t="s">
        <v>85</v>
      </c>
      <c r="R15" s="1">
        <v>44</v>
      </c>
      <c r="S15" s="1">
        <v>25</v>
      </c>
      <c r="T15" s="1" t="s">
        <v>85</v>
      </c>
      <c r="U15" s="1">
        <v>41</v>
      </c>
      <c r="V15" s="1">
        <v>43</v>
      </c>
      <c r="W15" s="1">
        <v>18</v>
      </c>
      <c r="X15" s="1">
        <v>26</v>
      </c>
      <c r="Y15" s="1">
        <v>20</v>
      </c>
      <c r="Z15" s="1">
        <v>17</v>
      </c>
      <c r="AA15" s="1">
        <v>6</v>
      </c>
      <c r="AB15" s="1">
        <v>23</v>
      </c>
      <c r="AC15" s="1">
        <v>15</v>
      </c>
      <c r="AD15" s="1">
        <v>31</v>
      </c>
      <c r="AE15" s="1">
        <v>28</v>
      </c>
      <c r="AF15" s="1">
        <v>24</v>
      </c>
      <c r="AG15" s="1">
        <v>36</v>
      </c>
      <c r="AH15" s="1">
        <v>10</v>
      </c>
      <c r="AI15" s="1">
        <v>9</v>
      </c>
      <c r="AJ15" s="1">
        <v>21</v>
      </c>
      <c r="AK15" s="1">
        <v>33</v>
      </c>
      <c r="AL15" s="1">
        <v>32</v>
      </c>
      <c r="AM15" s="1">
        <v>12</v>
      </c>
      <c r="AN15" s="1">
        <v>42</v>
      </c>
      <c r="AO15" s="1">
        <v>35</v>
      </c>
      <c r="AP15" s="1">
        <v>47</v>
      </c>
      <c r="AQ15" s="1">
        <v>30</v>
      </c>
      <c r="AR15" s="1">
        <v>39</v>
      </c>
      <c r="AS15" s="1">
        <v>37</v>
      </c>
      <c r="AT15" s="1">
        <v>29</v>
      </c>
      <c r="AU15" s="1" t="s">
        <v>85</v>
      </c>
      <c r="AV15" s="1">
        <v>34</v>
      </c>
      <c r="AW15" s="1">
        <v>40</v>
      </c>
      <c r="AX15" s="4" t="s">
        <v>85</v>
      </c>
      <c r="AY15" s="1">
        <v>45</v>
      </c>
      <c r="AZ15" s="1">
        <v>16</v>
      </c>
      <c r="BA15" s="1">
        <v>48</v>
      </c>
      <c r="BB15" s="1">
        <v>46</v>
      </c>
      <c r="BC15" s="1">
        <v>49</v>
      </c>
      <c r="BD15" s="1">
        <v>50</v>
      </c>
      <c r="BE15" s="1">
        <v>38</v>
      </c>
    </row>
    <row r="16" spans="2:57" ht="16" x14ac:dyDescent="0.2">
      <c r="B16" s="135"/>
      <c r="C16" s="135"/>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2:57" ht="16" customHeight="1" x14ac:dyDescent="0.2">
      <c r="B17" s="134" t="s">
        <v>142</v>
      </c>
      <c r="C17" s="134"/>
      <c r="D17" s="1">
        <v>1.2</v>
      </c>
      <c r="E17" s="1">
        <v>0.8</v>
      </c>
      <c r="F17" s="1">
        <v>6.2</v>
      </c>
      <c r="G17" s="1">
        <v>4.2</v>
      </c>
      <c r="H17" s="1">
        <v>7</v>
      </c>
      <c r="I17" s="1">
        <v>-6.2</v>
      </c>
      <c r="J17" s="1">
        <v>4.3</v>
      </c>
      <c r="K17" s="1">
        <v>-2.6</v>
      </c>
      <c r="L17" s="1">
        <v>7</v>
      </c>
      <c r="M17" s="1">
        <v>1.4</v>
      </c>
      <c r="N17" s="1">
        <v>2.4</v>
      </c>
      <c r="O17" s="1">
        <v>4.5</v>
      </c>
      <c r="P17" s="1">
        <v>2</v>
      </c>
      <c r="Q17" s="1" t="s">
        <v>85</v>
      </c>
      <c r="R17" s="1">
        <v>8</v>
      </c>
      <c r="S17" s="1">
        <v>2.2999999999999998</v>
      </c>
      <c r="T17" s="1" t="s">
        <v>85</v>
      </c>
      <c r="U17" s="1">
        <v>6.2</v>
      </c>
      <c r="V17" s="1">
        <v>5</v>
      </c>
      <c r="W17" s="1">
        <v>-0.6</v>
      </c>
      <c r="X17" s="1">
        <v>1.9</v>
      </c>
      <c r="Y17" s="1">
        <v>0</v>
      </c>
      <c r="Z17" s="1">
        <v>-1.4</v>
      </c>
      <c r="AA17" s="1">
        <v>-4</v>
      </c>
      <c r="AB17" s="1">
        <v>1.5</v>
      </c>
      <c r="AC17" s="1">
        <v>-3.2</v>
      </c>
      <c r="AD17" s="1">
        <v>2.1</v>
      </c>
      <c r="AE17" s="1">
        <v>0.9</v>
      </c>
      <c r="AF17" s="1">
        <v>-0.7</v>
      </c>
      <c r="AG17" s="1">
        <v>1.1000000000000001</v>
      </c>
      <c r="AH17" s="1">
        <v>-5.0999999999999996</v>
      </c>
      <c r="AI17" s="1">
        <v>-5.5</v>
      </c>
      <c r="AJ17" s="1">
        <v>-2.2000000000000002</v>
      </c>
      <c r="AK17" s="1">
        <v>0</v>
      </c>
      <c r="AL17" s="1">
        <v>0</v>
      </c>
      <c r="AM17" s="1">
        <v>-5.9</v>
      </c>
      <c r="AN17" s="1">
        <v>0.9</v>
      </c>
      <c r="AO17" s="1">
        <v>-0.7</v>
      </c>
      <c r="AP17" s="1">
        <v>4.7</v>
      </c>
      <c r="AQ17" s="1">
        <v>-1.5</v>
      </c>
      <c r="AR17" s="1">
        <v>0</v>
      </c>
      <c r="AS17" s="1">
        <v>-1.8</v>
      </c>
      <c r="AT17" s="1">
        <v>-2.8</v>
      </c>
      <c r="AU17" s="1" t="s">
        <v>85</v>
      </c>
      <c r="AV17" s="1">
        <v>-2.6</v>
      </c>
      <c r="AW17" s="1">
        <v>-2.1</v>
      </c>
      <c r="AX17" s="4" t="s">
        <v>85</v>
      </c>
      <c r="AY17" s="1">
        <v>-1</v>
      </c>
      <c r="AZ17" s="1">
        <v>-8.8000000000000007</v>
      </c>
      <c r="BA17" s="1">
        <v>2.2000000000000002</v>
      </c>
      <c r="BB17" s="1">
        <v>-1</v>
      </c>
      <c r="BC17" s="1">
        <v>0.3</v>
      </c>
      <c r="BD17" s="1">
        <v>-1.2</v>
      </c>
      <c r="BE17" s="1">
        <v>-10.4</v>
      </c>
    </row>
    <row r="18" spans="2:57" ht="16" customHeight="1" x14ac:dyDescent="0.2">
      <c r="B18" s="134" t="s">
        <v>143</v>
      </c>
      <c r="C18" s="134"/>
      <c r="D18" s="1">
        <v>0</v>
      </c>
      <c r="E18" s="1">
        <v>0</v>
      </c>
      <c r="F18" s="1">
        <v>1</v>
      </c>
      <c r="G18" s="1">
        <v>1</v>
      </c>
      <c r="H18" s="1">
        <v>2</v>
      </c>
      <c r="I18" s="1">
        <v>-1</v>
      </c>
      <c r="J18" s="1">
        <v>1</v>
      </c>
      <c r="K18" s="1">
        <v>-1</v>
      </c>
      <c r="L18" s="1">
        <v>2</v>
      </c>
      <c r="M18" s="1">
        <v>0</v>
      </c>
      <c r="N18" s="1">
        <v>1</v>
      </c>
      <c r="O18" s="1">
        <v>1</v>
      </c>
      <c r="P18" s="1">
        <v>1</v>
      </c>
      <c r="Q18" s="1" t="s">
        <v>85</v>
      </c>
      <c r="R18" s="1">
        <v>2</v>
      </c>
      <c r="S18" s="1">
        <v>1</v>
      </c>
      <c r="T18" s="1" t="s">
        <v>85</v>
      </c>
      <c r="U18" s="1">
        <v>1</v>
      </c>
      <c r="V18" s="1">
        <v>1</v>
      </c>
      <c r="W18" s="1">
        <v>0</v>
      </c>
      <c r="X18" s="1">
        <v>1</v>
      </c>
      <c r="Y18" s="1">
        <v>0</v>
      </c>
      <c r="Z18" s="1">
        <v>0</v>
      </c>
      <c r="AA18" s="1">
        <v>-1</v>
      </c>
      <c r="AB18" s="1">
        <v>0</v>
      </c>
      <c r="AC18" s="1">
        <v>0</v>
      </c>
      <c r="AD18" s="1">
        <v>1</v>
      </c>
      <c r="AE18" s="1">
        <v>0</v>
      </c>
      <c r="AF18" s="1">
        <v>-1</v>
      </c>
      <c r="AG18" s="1">
        <v>0</v>
      </c>
      <c r="AH18" s="1">
        <v>-2</v>
      </c>
      <c r="AI18" s="1">
        <v>-2</v>
      </c>
      <c r="AJ18" s="1">
        <v>-1</v>
      </c>
      <c r="AK18" s="1">
        <v>0</v>
      </c>
      <c r="AL18" s="1">
        <v>0</v>
      </c>
      <c r="AM18" s="1">
        <v>-2</v>
      </c>
      <c r="AN18" s="5">
        <v>0</v>
      </c>
      <c r="AO18" s="1">
        <v>0</v>
      </c>
      <c r="AP18" s="1">
        <v>1</v>
      </c>
      <c r="AQ18" s="1">
        <v>0</v>
      </c>
      <c r="AR18" s="1">
        <v>0</v>
      </c>
      <c r="AS18" s="1">
        <v>0</v>
      </c>
      <c r="AT18" s="1">
        <v>0</v>
      </c>
      <c r="AU18" s="1" t="s">
        <v>85</v>
      </c>
      <c r="AV18" s="1">
        <v>-1</v>
      </c>
      <c r="AW18" s="1">
        <v>-1</v>
      </c>
      <c r="AX18" s="4" t="s">
        <v>85</v>
      </c>
      <c r="AY18" s="1">
        <v>0</v>
      </c>
      <c r="AZ18" s="1">
        <v>-2</v>
      </c>
      <c r="BA18" s="1">
        <v>1</v>
      </c>
      <c r="BB18" s="1">
        <v>0</v>
      </c>
      <c r="BC18" s="1">
        <v>0</v>
      </c>
      <c r="BD18" s="1">
        <v>0</v>
      </c>
      <c r="BE18" s="1">
        <v>-3</v>
      </c>
    </row>
    <row r="19" spans="2:57" ht="17" customHeight="1" x14ac:dyDescent="0.2">
      <c r="B19" s="134" t="s">
        <v>144</v>
      </c>
      <c r="C19" s="134"/>
      <c r="D19" s="5">
        <f t="shared" ref="D19:P19" si="0">D15-D11</f>
        <v>0</v>
      </c>
      <c r="E19" s="5">
        <f t="shared" si="0"/>
        <v>1</v>
      </c>
      <c r="F19" s="5">
        <f t="shared" si="0"/>
        <v>3</v>
      </c>
      <c r="G19" s="5">
        <f t="shared" si="0"/>
        <v>2</v>
      </c>
      <c r="H19" s="5">
        <f t="shared" si="0"/>
        <v>8</v>
      </c>
      <c r="I19" s="5">
        <f t="shared" si="0"/>
        <v>-5</v>
      </c>
      <c r="J19" s="5">
        <f t="shared" si="0"/>
        <v>2</v>
      </c>
      <c r="K19" s="5">
        <f t="shared" si="0"/>
        <v>-4</v>
      </c>
      <c r="L19" s="5">
        <f t="shared" si="0"/>
        <v>18</v>
      </c>
      <c r="M19" s="5">
        <f t="shared" si="0"/>
        <v>0</v>
      </c>
      <c r="N19" s="5">
        <f t="shared" si="0"/>
        <v>4</v>
      </c>
      <c r="O19" s="5">
        <f t="shared" si="0"/>
        <v>10</v>
      </c>
      <c r="P19" s="5">
        <f t="shared" si="0"/>
        <v>6</v>
      </c>
      <c r="Q19" s="5" t="s">
        <v>85</v>
      </c>
      <c r="R19" s="5">
        <f>R15-R11</f>
        <v>29</v>
      </c>
      <c r="S19" s="5">
        <f>S15-S11</f>
        <v>7</v>
      </c>
      <c r="T19" s="5" t="s">
        <v>85</v>
      </c>
      <c r="U19" s="5">
        <f t="shared" ref="U19:AT19" si="1">U15-U11</f>
        <v>25</v>
      </c>
      <c r="V19" s="5">
        <f t="shared" si="1"/>
        <v>20</v>
      </c>
      <c r="W19" s="5">
        <f t="shared" si="1"/>
        <v>-1</v>
      </c>
      <c r="X19" s="5">
        <f t="shared" si="1"/>
        <v>5</v>
      </c>
      <c r="Y19" s="5">
        <f t="shared" si="1"/>
        <v>-4</v>
      </c>
      <c r="Z19" s="5">
        <f t="shared" si="1"/>
        <v>-8</v>
      </c>
      <c r="AA19" s="5">
        <f t="shared" si="1"/>
        <v>-16</v>
      </c>
      <c r="AB19" s="5">
        <f t="shared" si="1"/>
        <v>3</v>
      </c>
      <c r="AC19" s="5">
        <f t="shared" si="1"/>
        <v>-12</v>
      </c>
      <c r="AD19" s="5">
        <f t="shared" si="1"/>
        <v>5</v>
      </c>
      <c r="AE19" s="5">
        <f t="shared" si="1"/>
        <v>0</v>
      </c>
      <c r="AF19" s="5">
        <f t="shared" si="1"/>
        <v>-7</v>
      </c>
      <c r="AG19" s="5">
        <f t="shared" si="1"/>
        <v>3</v>
      </c>
      <c r="AH19" s="5">
        <f t="shared" si="1"/>
        <v>-19</v>
      </c>
      <c r="AI19" s="5">
        <f t="shared" si="1"/>
        <v>-21</v>
      </c>
      <c r="AJ19" s="5">
        <f t="shared" si="1"/>
        <v>-11</v>
      </c>
      <c r="AK19" s="5">
        <f t="shared" si="1"/>
        <v>-1</v>
      </c>
      <c r="AL19" s="5">
        <f t="shared" si="1"/>
        <v>-3</v>
      </c>
      <c r="AM19" s="5">
        <f t="shared" si="1"/>
        <v>-24</v>
      </c>
      <c r="AN19" s="5">
        <f t="shared" si="1"/>
        <v>4</v>
      </c>
      <c r="AO19" s="5">
        <f t="shared" si="1"/>
        <v>-4</v>
      </c>
      <c r="AP19" s="5">
        <f t="shared" si="1"/>
        <v>6</v>
      </c>
      <c r="AQ19" s="5">
        <f t="shared" si="1"/>
        <v>-10</v>
      </c>
      <c r="AR19" s="5">
        <f t="shared" si="1"/>
        <v>2</v>
      </c>
      <c r="AS19" s="5">
        <f t="shared" si="1"/>
        <v>-5</v>
      </c>
      <c r="AT19" s="5">
        <f t="shared" si="1"/>
        <v>-14</v>
      </c>
      <c r="AU19" s="5" t="s">
        <v>85</v>
      </c>
      <c r="AV19" s="5">
        <f>AV15-AV11</f>
        <v>-10</v>
      </c>
      <c r="AW19" s="5">
        <f>AW15-AW11</f>
        <v>-6</v>
      </c>
      <c r="AX19" s="4" t="s">
        <v>85</v>
      </c>
      <c r="AY19" s="5">
        <f t="shared" ref="AY19:BE19" si="2">AY15-AY11</f>
        <v>-2</v>
      </c>
      <c r="AZ19" s="5">
        <f t="shared" si="2"/>
        <v>-32</v>
      </c>
      <c r="BA19" s="5">
        <f t="shared" si="2"/>
        <v>-2</v>
      </c>
      <c r="BB19" s="5">
        <f t="shared" si="2"/>
        <v>-5</v>
      </c>
      <c r="BC19" s="5">
        <f t="shared" si="2"/>
        <v>-3</v>
      </c>
      <c r="BD19" s="5">
        <f t="shared" si="2"/>
        <v>-3</v>
      </c>
      <c r="BE19" s="5">
        <f t="shared" si="2"/>
        <v>-16</v>
      </c>
    </row>
    <row r="20" spans="2:57" ht="17" customHeight="1" thickBot="1" x14ac:dyDescent="0.2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4"/>
      <c r="AY20" s="5"/>
      <c r="AZ20" s="5"/>
      <c r="BA20" s="5"/>
      <c r="BB20" s="5"/>
      <c r="BC20" s="5"/>
      <c r="BD20" s="5"/>
      <c r="BE20" s="5"/>
    </row>
    <row r="21" spans="2:57" ht="17" customHeight="1" thickBot="1" x14ac:dyDescent="0.25">
      <c r="B21" s="147" t="s">
        <v>173</v>
      </c>
      <c r="C21" s="148"/>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4"/>
      <c r="AY21" s="5"/>
      <c r="AZ21" s="5"/>
      <c r="BA21" s="5"/>
      <c r="BB21" s="5"/>
      <c r="BC21" s="5"/>
      <c r="BD21" s="5"/>
      <c r="BE21" s="5"/>
    </row>
    <row r="22" spans="2:57" ht="25" thickBot="1" x14ac:dyDescent="0.25">
      <c r="B22" s="155" t="s">
        <v>90</v>
      </c>
      <c r="C22" s="156"/>
      <c r="D22" s="1">
        <v>8</v>
      </c>
      <c r="E22" s="1">
        <v>8.6</v>
      </c>
      <c r="F22" s="1">
        <v>12.2</v>
      </c>
      <c r="G22" s="1">
        <v>6.4</v>
      </c>
      <c r="H22" s="1">
        <v>7.1</v>
      </c>
      <c r="I22" s="1">
        <v>6.7</v>
      </c>
      <c r="J22" s="1">
        <v>6.8</v>
      </c>
      <c r="K22" s="1">
        <v>6</v>
      </c>
      <c r="L22" s="1">
        <v>0</v>
      </c>
      <c r="M22" s="1">
        <v>3</v>
      </c>
      <c r="N22" s="1">
        <v>0.4</v>
      </c>
      <c r="O22" s="1">
        <v>2.7</v>
      </c>
      <c r="P22" s="1">
        <v>10.6</v>
      </c>
      <c r="Q22" s="1">
        <v>1.4</v>
      </c>
      <c r="R22" s="1">
        <v>0</v>
      </c>
      <c r="S22" s="1">
        <v>2.7</v>
      </c>
      <c r="T22" s="1">
        <v>2.8</v>
      </c>
      <c r="U22" s="1">
        <v>3.4</v>
      </c>
      <c r="V22" s="1">
        <v>0</v>
      </c>
      <c r="W22" s="1">
        <v>1.4</v>
      </c>
      <c r="X22" s="1">
        <v>2.2000000000000002</v>
      </c>
      <c r="Y22" s="1">
        <v>0</v>
      </c>
      <c r="Z22" s="1">
        <v>1.7</v>
      </c>
      <c r="AA22" s="1">
        <v>2.2000000000000002</v>
      </c>
      <c r="AB22" s="1">
        <v>4.2</v>
      </c>
      <c r="AC22" s="1">
        <v>1.8</v>
      </c>
      <c r="AD22" s="1">
        <v>2.2999999999999998</v>
      </c>
      <c r="AE22" s="1">
        <v>2.5</v>
      </c>
      <c r="AF22" s="1">
        <v>2.8</v>
      </c>
      <c r="AG22" s="1">
        <v>1.6</v>
      </c>
      <c r="AH22" s="1">
        <v>4.0999999999999996</v>
      </c>
      <c r="AI22" s="1">
        <v>2.9</v>
      </c>
      <c r="AJ22" s="1">
        <v>1.6</v>
      </c>
      <c r="AK22" s="1">
        <v>0</v>
      </c>
      <c r="AL22" s="1">
        <v>0</v>
      </c>
      <c r="AM22" s="1">
        <v>2.7</v>
      </c>
      <c r="AN22" s="1">
        <v>1.1000000000000001</v>
      </c>
      <c r="AO22" s="1">
        <v>4.9000000000000004</v>
      </c>
      <c r="AP22" s="1">
        <v>2.8</v>
      </c>
      <c r="AQ22" s="1">
        <v>6.9</v>
      </c>
      <c r="AR22" s="1">
        <v>0.1</v>
      </c>
      <c r="AS22" s="1">
        <v>4.5999999999999996</v>
      </c>
      <c r="AT22" s="1">
        <v>2.6</v>
      </c>
      <c r="AU22" s="1">
        <v>0.9</v>
      </c>
      <c r="AV22" s="1">
        <v>2.4</v>
      </c>
      <c r="AW22" s="1">
        <v>0.6</v>
      </c>
      <c r="AX22" s="1">
        <v>0.8</v>
      </c>
      <c r="AY22" s="1">
        <v>0</v>
      </c>
      <c r="AZ22" s="1">
        <v>0.9</v>
      </c>
      <c r="BA22" s="1">
        <v>1.7</v>
      </c>
      <c r="BB22" s="1">
        <v>0.1</v>
      </c>
      <c r="BC22" s="1">
        <v>1.9</v>
      </c>
      <c r="BD22" s="1">
        <v>0.4</v>
      </c>
      <c r="BE22" s="1">
        <v>0.4</v>
      </c>
    </row>
    <row r="23" spans="2:57" ht="17" thickBot="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2:57" ht="21" x14ac:dyDescent="0.2">
      <c r="B24" s="149" t="s">
        <v>91</v>
      </c>
      <c r="C24" s="150"/>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4"/>
      <c r="AY24" s="5"/>
      <c r="AZ24" s="5"/>
      <c r="BA24" s="5"/>
      <c r="BB24" s="5"/>
      <c r="BC24" s="5"/>
      <c r="BD24" s="5"/>
      <c r="BE24" s="5"/>
    </row>
    <row r="25" spans="2:57" ht="16" x14ac:dyDescent="0.2">
      <c r="B25" s="135" t="s">
        <v>162</v>
      </c>
      <c r="C25" s="135"/>
      <c r="D25" s="1">
        <v>5</v>
      </c>
      <c r="E25" s="1">
        <v>1</v>
      </c>
      <c r="F25" s="1">
        <v>1</v>
      </c>
      <c r="G25" s="1">
        <v>10</v>
      </c>
      <c r="H25" s="1">
        <v>2</v>
      </c>
      <c r="I25" s="1">
        <v>5</v>
      </c>
      <c r="J25" s="1">
        <v>5</v>
      </c>
      <c r="K25" s="1">
        <v>3</v>
      </c>
      <c r="L25" s="1">
        <v>80</v>
      </c>
      <c r="M25" s="1">
        <v>9</v>
      </c>
      <c r="N25" s="1">
        <v>27</v>
      </c>
      <c r="O25" s="1">
        <v>22</v>
      </c>
      <c r="P25" s="1">
        <v>2</v>
      </c>
      <c r="Q25" s="1">
        <v>11</v>
      </c>
      <c r="R25" s="1">
        <v>33</v>
      </c>
      <c r="S25" s="1">
        <v>18</v>
      </c>
      <c r="T25" s="1">
        <v>1</v>
      </c>
      <c r="U25" s="1">
        <v>30</v>
      </c>
      <c r="V25" s="1">
        <v>38</v>
      </c>
      <c r="W25" s="1">
        <v>134</v>
      </c>
      <c r="X25" s="1">
        <v>18</v>
      </c>
      <c r="Y25" s="1">
        <v>52</v>
      </c>
      <c r="Z25" s="1">
        <v>1</v>
      </c>
      <c r="AA25" s="1">
        <v>3</v>
      </c>
      <c r="AB25" s="1">
        <v>12</v>
      </c>
      <c r="AC25" s="1">
        <v>2</v>
      </c>
      <c r="AD25" s="1">
        <v>18</v>
      </c>
      <c r="AE25" s="1"/>
      <c r="AF25" s="1">
        <v>9</v>
      </c>
      <c r="AG25" s="1">
        <v>73</v>
      </c>
      <c r="AH25" s="1">
        <v>54</v>
      </c>
      <c r="AI25" s="1">
        <v>11</v>
      </c>
      <c r="AJ25" s="1"/>
      <c r="AK25" s="1">
        <v>30</v>
      </c>
      <c r="AL25" s="1">
        <v>27</v>
      </c>
      <c r="AM25" s="1">
        <v>24</v>
      </c>
      <c r="AN25" s="1">
        <v>44</v>
      </c>
      <c r="AO25" s="1">
        <v>22</v>
      </c>
      <c r="AP25" s="1"/>
      <c r="AQ25" s="1"/>
      <c r="AR25" s="1">
        <v>16</v>
      </c>
      <c r="AS25" s="1">
        <v>11</v>
      </c>
      <c r="AT25" s="1"/>
      <c r="AU25" s="1">
        <v>3</v>
      </c>
      <c r="AV25" s="1">
        <v>8</v>
      </c>
      <c r="AW25" s="1">
        <v>4</v>
      </c>
      <c r="AX25" s="1"/>
      <c r="AY25" s="1">
        <v>18</v>
      </c>
      <c r="AZ25" s="1">
        <v>8</v>
      </c>
      <c r="BA25" s="1">
        <v>16</v>
      </c>
      <c r="BB25" s="1"/>
      <c r="BC25" s="1"/>
      <c r="BD25" s="1">
        <v>10</v>
      </c>
      <c r="BE25" s="1">
        <v>28</v>
      </c>
    </row>
    <row r="26" spans="2:57" ht="16" x14ac:dyDescent="0.2">
      <c r="B26" s="135" t="s">
        <v>160</v>
      </c>
      <c r="C26" s="135"/>
      <c r="D26" s="1">
        <v>2</v>
      </c>
      <c r="E26" s="1"/>
      <c r="F26" s="1"/>
      <c r="G26" s="1">
        <v>4</v>
      </c>
      <c r="H26" s="1">
        <v>1</v>
      </c>
      <c r="I26" s="1">
        <v>1</v>
      </c>
      <c r="J26" s="1"/>
      <c r="K26" s="1">
        <v>1</v>
      </c>
      <c r="L26" s="1">
        <v>19</v>
      </c>
      <c r="M26" s="1">
        <v>3</v>
      </c>
      <c r="N26" s="1">
        <v>12</v>
      </c>
      <c r="O26" s="1">
        <v>4</v>
      </c>
      <c r="P26" s="1"/>
      <c r="Q26" s="1">
        <v>5</v>
      </c>
      <c r="R26" s="1">
        <v>12</v>
      </c>
      <c r="S26" s="1">
        <v>4</v>
      </c>
      <c r="T26" s="1"/>
      <c r="U26" s="1">
        <v>11</v>
      </c>
      <c r="V26" s="1">
        <v>7</v>
      </c>
      <c r="W26" s="1">
        <v>46</v>
      </c>
      <c r="X26" s="1">
        <v>8</v>
      </c>
      <c r="Y26" s="1">
        <v>15</v>
      </c>
      <c r="Z26" s="1">
        <v>1</v>
      </c>
      <c r="AA26" s="1">
        <v>2</v>
      </c>
      <c r="AB26" s="1">
        <v>2</v>
      </c>
      <c r="AC26" s="1"/>
      <c r="AD26" s="1">
        <v>5</v>
      </c>
      <c r="AE26" s="1"/>
      <c r="AF26" s="1"/>
      <c r="AG26" s="1">
        <v>17</v>
      </c>
      <c r="AH26" s="1">
        <v>4</v>
      </c>
      <c r="AI26" s="1">
        <v>1</v>
      </c>
      <c r="AJ26" s="1"/>
      <c r="AK26" s="1">
        <v>8</v>
      </c>
      <c r="AL26" s="1">
        <v>10</v>
      </c>
      <c r="AM26" s="1">
        <v>9</v>
      </c>
      <c r="AN26" s="1">
        <v>17</v>
      </c>
      <c r="AO26" s="1">
        <v>5</v>
      </c>
      <c r="AP26" s="1"/>
      <c r="AQ26" s="1"/>
      <c r="AR26" s="1">
        <v>9</v>
      </c>
      <c r="AS26" s="1">
        <v>3</v>
      </c>
      <c r="AT26" s="1"/>
      <c r="AU26" s="1"/>
      <c r="AV26" s="1">
        <v>5</v>
      </c>
      <c r="AW26" s="1">
        <v>1</v>
      </c>
      <c r="AX26" s="1"/>
      <c r="AY26" s="1">
        <v>4</v>
      </c>
      <c r="AZ26" s="1">
        <v>3</v>
      </c>
      <c r="BA26" s="1">
        <v>5</v>
      </c>
      <c r="BB26" s="1"/>
      <c r="BC26" s="1"/>
      <c r="BD26" s="1">
        <v>1</v>
      </c>
      <c r="BE26" s="1">
        <v>10</v>
      </c>
    </row>
    <row r="27" spans="2:57" ht="16" x14ac:dyDescent="0.2">
      <c r="B27" s="157" t="s">
        <v>176</v>
      </c>
      <c r="C27" s="157"/>
      <c r="D27" s="1"/>
      <c r="E27" s="1"/>
      <c r="F27" s="1"/>
      <c r="G27" s="1">
        <v>1</v>
      </c>
      <c r="H27" s="1"/>
      <c r="I27" s="1"/>
      <c r="J27" s="1"/>
      <c r="K27" s="1"/>
      <c r="L27" s="1">
        <v>7</v>
      </c>
      <c r="M27" s="1">
        <v>1</v>
      </c>
      <c r="N27" s="1">
        <v>2</v>
      </c>
      <c r="O27" s="1">
        <v>2</v>
      </c>
      <c r="P27" s="1"/>
      <c r="Q27" s="1">
        <v>1</v>
      </c>
      <c r="R27" s="1">
        <v>3</v>
      </c>
      <c r="S27" s="1">
        <v>3</v>
      </c>
      <c r="T27" s="1"/>
      <c r="U27" s="1">
        <v>3</v>
      </c>
      <c r="V27" s="1">
        <v>2</v>
      </c>
      <c r="W27" s="1">
        <v>8</v>
      </c>
      <c r="X27" s="1">
        <v>1</v>
      </c>
      <c r="Y27" s="1">
        <v>4</v>
      </c>
      <c r="Z27" s="1"/>
      <c r="AA27" s="1"/>
      <c r="AB27" s="1">
        <v>2</v>
      </c>
      <c r="AC27" s="1"/>
      <c r="AD27" s="1"/>
      <c r="AE27" s="1"/>
      <c r="AF27" s="1"/>
      <c r="AG27" s="1">
        <v>4</v>
      </c>
      <c r="AH27" s="1">
        <v>1</v>
      </c>
      <c r="AI27" s="1"/>
      <c r="AJ27" s="1"/>
      <c r="AK27" s="1">
        <v>1</v>
      </c>
      <c r="AL27" s="1">
        <v>1</v>
      </c>
      <c r="AM27" s="1">
        <v>4</v>
      </c>
      <c r="AN27" s="1">
        <v>1</v>
      </c>
      <c r="AO27" s="1"/>
      <c r="AP27" s="1"/>
      <c r="AQ27" s="1"/>
      <c r="AR27" s="1"/>
      <c r="AS27" s="1"/>
      <c r="AT27" s="1"/>
      <c r="AU27" s="1"/>
      <c r="AV27" s="1">
        <v>1</v>
      </c>
      <c r="AW27" s="1"/>
      <c r="AX27" s="1"/>
      <c r="AY27" s="1"/>
      <c r="AZ27" s="1"/>
      <c r="BA27" s="1">
        <v>3</v>
      </c>
      <c r="BB27" s="1"/>
      <c r="BC27" s="1"/>
      <c r="BD27" s="1"/>
      <c r="BE27" s="1">
        <v>1</v>
      </c>
    </row>
    <row r="28" spans="2:57" ht="16" x14ac:dyDescent="0.2">
      <c r="B28" s="157" t="s">
        <v>177</v>
      </c>
      <c r="C28" s="157"/>
      <c r="D28" s="1"/>
      <c r="E28" s="1"/>
      <c r="F28" s="1"/>
      <c r="G28" s="1"/>
      <c r="H28" s="1"/>
      <c r="I28" s="1">
        <v>1</v>
      </c>
      <c r="J28" s="1"/>
      <c r="K28" s="1"/>
      <c r="L28" s="1">
        <v>15</v>
      </c>
      <c r="M28" s="1"/>
      <c r="N28" s="1">
        <v>3</v>
      </c>
      <c r="O28" s="1">
        <v>1</v>
      </c>
      <c r="P28" s="1"/>
      <c r="Q28" s="1">
        <v>1</v>
      </c>
      <c r="R28" s="1">
        <v>4</v>
      </c>
      <c r="S28" s="1">
        <v>5</v>
      </c>
      <c r="T28" s="1">
        <v>1</v>
      </c>
      <c r="U28" s="1"/>
      <c r="V28" s="1">
        <v>4</v>
      </c>
      <c r="W28" s="1">
        <v>15</v>
      </c>
      <c r="X28" s="1"/>
      <c r="Y28" s="1">
        <v>2</v>
      </c>
      <c r="Z28" s="1"/>
      <c r="AA28" s="1"/>
      <c r="AB28" s="1">
        <v>1</v>
      </c>
      <c r="AC28" s="1"/>
      <c r="AD28" s="1"/>
      <c r="AE28" s="1"/>
      <c r="AF28" s="1"/>
      <c r="AG28" s="1">
        <v>7</v>
      </c>
      <c r="AH28" s="1">
        <v>1</v>
      </c>
      <c r="AI28" s="1">
        <v>1</v>
      </c>
      <c r="AJ28" s="1"/>
      <c r="AK28" s="1">
        <v>1</v>
      </c>
      <c r="AL28" s="1">
        <v>3</v>
      </c>
      <c r="AM28" s="1">
        <v>1</v>
      </c>
      <c r="AN28" s="1">
        <v>5</v>
      </c>
      <c r="AO28" s="1">
        <v>2</v>
      </c>
      <c r="AP28" s="1"/>
      <c r="AQ28" s="1"/>
      <c r="AR28" s="1">
        <v>2</v>
      </c>
      <c r="AS28" s="1">
        <v>1</v>
      </c>
      <c r="AT28" s="1"/>
      <c r="AU28" s="1"/>
      <c r="AV28" s="1">
        <v>2</v>
      </c>
      <c r="AW28" s="1"/>
      <c r="AX28" s="1"/>
      <c r="AY28" s="1">
        <v>2</v>
      </c>
      <c r="AZ28" s="1"/>
      <c r="BA28" s="1"/>
      <c r="BB28" s="1"/>
      <c r="BC28" s="1"/>
      <c r="BD28" s="1"/>
      <c r="BE28" s="1">
        <v>3</v>
      </c>
    </row>
    <row r="29" spans="2:57" ht="17" thickBot="1" x14ac:dyDescent="0.25">
      <c r="B29" s="151" t="s">
        <v>92</v>
      </c>
      <c r="C29" s="152"/>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2:57" ht="17" thickBot="1" x14ac:dyDescent="0.25">
      <c r="B30" s="2"/>
      <c r="C30" s="2"/>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2:57" ht="24" x14ac:dyDescent="0.2">
      <c r="B31" s="153" t="s">
        <v>175</v>
      </c>
      <c r="C31" s="154"/>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2:57" ht="16" x14ac:dyDescent="0.2">
      <c r="B32" s="135" t="s">
        <v>164</v>
      </c>
      <c r="C32" s="135"/>
      <c r="D32" s="1">
        <v>9</v>
      </c>
      <c r="E32" s="1">
        <v>9</v>
      </c>
      <c r="F32" s="1">
        <v>8</v>
      </c>
      <c r="G32" s="1">
        <v>7</v>
      </c>
      <c r="H32" s="1">
        <v>5</v>
      </c>
      <c r="I32" s="1">
        <v>5</v>
      </c>
      <c r="J32" s="1">
        <v>9</v>
      </c>
      <c r="K32" s="1">
        <v>5</v>
      </c>
      <c r="L32" s="1">
        <v>10</v>
      </c>
      <c r="M32" s="1">
        <v>6</v>
      </c>
      <c r="N32" s="1">
        <v>7</v>
      </c>
      <c r="O32" s="1">
        <v>8</v>
      </c>
      <c r="P32" s="1">
        <v>4</v>
      </c>
      <c r="Q32" s="1">
        <v>6</v>
      </c>
      <c r="R32" s="1">
        <v>9</v>
      </c>
      <c r="S32" s="1">
        <v>8</v>
      </c>
      <c r="T32" s="1">
        <v>4</v>
      </c>
      <c r="U32" s="1">
        <v>8</v>
      </c>
      <c r="V32" s="1">
        <v>7</v>
      </c>
      <c r="W32" s="1">
        <v>7</v>
      </c>
      <c r="X32" s="1">
        <v>7</v>
      </c>
      <c r="Y32" s="1">
        <v>9</v>
      </c>
      <c r="Z32" s="1">
        <v>5</v>
      </c>
      <c r="AA32" s="1">
        <v>3</v>
      </c>
      <c r="AB32" s="1">
        <v>5</v>
      </c>
      <c r="AC32" s="1">
        <v>8</v>
      </c>
      <c r="AD32" s="1">
        <v>6</v>
      </c>
      <c r="AE32" s="1">
        <v>7</v>
      </c>
      <c r="AF32" s="1">
        <v>4</v>
      </c>
      <c r="AG32" s="1">
        <v>7</v>
      </c>
      <c r="AH32" s="1">
        <v>5</v>
      </c>
      <c r="AI32" s="1">
        <v>4</v>
      </c>
      <c r="AJ32" s="1">
        <v>3</v>
      </c>
      <c r="AK32" s="1">
        <v>6</v>
      </c>
      <c r="AL32" s="1">
        <v>6</v>
      </c>
      <c r="AM32" s="1">
        <v>5</v>
      </c>
      <c r="AN32" s="1">
        <v>6</v>
      </c>
      <c r="AO32" s="1">
        <v>3</v>
      </c>
      <c r="AP32" s="1">
        <v>6</v>
      </c>
      <c r="AQ32" s="1">
        <v>2</v>
      </c>
      <c r="AR32" s="1">
        <v>3</v>
      </c>
      <c r="AS32" s="1">
        <v>2</v>
      </c>
      <c r="AT32" s="1">
        <v>3</v>
      </c>
      <c r="AU32" s="1">
        <v>5</v>
      </c>
      <c r="AV32" s="1">
        <v>2</v>
      </c>
      <c r="AW32" s="1">
        <v>1</v>
      </c>
      <c r="AX32" s="1">
        <v>4</v>
      </c>
      <c r="AY32" s="1">
        <v>3</v>
      </c>
      <c r="AZ32" s="1">
        <v>5</v>
      </c>
      <c r="BA32" s="1">
        <v>4</v>
      </c>
      <c r="BB32" s="1">
        <v>4</v>
      </c>
      <c r="BC32" s="1">
        <v>1</v>
      </c>
      <c r="BD32" s="1">
        <v>1</v>
      </c>
      <c r="BE32" s="1">
        <v>4</v>
      </c>
    </row>
    <row r="33" spans="2:57" ht="16" x14ac:dyDescent="0.2">
      <c r="B33" s="2" t="s">
        <v>93</v>
      </c>
      <c r="C33" s="2"/>
      <c r="D33" s="1">
        <v>1</v>
      </c>
      <c r="E33" s="1">
        <v>1</v>
      </c>
      <c r="F33" s="1">
        <v>1</v>
      </c>
      <c r="G33" s="1">
        <v>1</v>
      </c>
      <c r="H33" s="1">
        <v>1</v>
      </c>
      <c r="I33" s="1">
        <v>1</v>
      </c>
      <c r="J33" s="1">
        <v>1</v>
      </c>
      <c r="K33" s="1">
        <v>1</v>
      </c>
      <c r="L33" s="1">
        <v>1</v>
      </c>
      <c r="M33" s="1">
        <v>1</v>
      </c>
      <c r="N33" s="1">
        <v>1</v>
      </c>
      <c r="O33" s="1">
        <v>1</v>
      </c>
      <c r="P33" s="1">
        <v>1</v>
      </c>
      <c r="Q33" s="1">
        <v>1</v>
      </c>
      <c r="R33" s="1">
        <v>1</v>
      </c>
      <c r="S33" s="1">
        <v>1</v>
      </c>
      <c r="T33" s="1">
        <v>1</v>
      </c>
      <c r="U33" s="1">
        <v>1</v>
      </c>
      <c r="V33" s="1">
        <v>1</v>
      </c>
      <c r="W33" s="1">
        <v>1</v>
      </c>
      <c r="X33" s="1">
        <v>1</v>
      </c>
      <c r="Y33" s="1">
        <v>1</v>
      </c>
      <c r="Z33" s="1">
        <v>1</v>
      </c>
      <c r="AA33" s="1">
        <v>0</v>
      </c>
      <c r="AB33" s="1">
        <v>1</v>
      </c>
      <c r="AC33" s="1">
        <v>1</v>
      </c>
      <c r="AD33" s="1">
        <v>1</v>
      </c>
      <c r="AE33" s="1">
        <v>1</v>
      </c>
      <c r="AF33" s="1">
        <v>1</v>
      </c>
      <c r="AG33" s="1">
        <v>1</v>
      </c>
      <c r="AH33" s="1">
        <v>1</v>
      </c>
      <c r="AI33" s="1">
        <v>1</v>
      </c>
      <c r="AJ33" s="1">
        <v>0</v>
      </c>
      <c r="AK33" s="1">
        <v>1</v>
      </c>
      <c r="AL33" s="1">
        <v>1</v>
      </c>
      <c r="AM33" s="1">
        <v>1</v>
      </c>
      <c r="AN33" s="1">
        <v>1</v>
      </c>
      <c r="AO33" s="1">
        <v>1</v>
      </c>
      <c r="AP33" s="1">
        <v>1</v>
      </c>
      <c r="AQ33" s="1">
        <v>1</v>
      </c>
      <c r="AR33" s="1">
        <v>1</v>
      </c>
      <c r="AS33" s="1">
        <v>1</v>
      </c>
      <c r="AT33" s="1">
        <v>1</v>
      </c>
      <c r="AU33" s="1">
        <v>1</v>
      </c>
      <c r="AV33" s="1">
        <v>1</v>
      </c>
      <c r="AW33" s="1">
        <v>0</v>
      </c>
      <c r="AX33" s="1">
        <v>1</v>
      </c>
      <c r="AY33" s="1">
        <v>1</v>
      </c>
      <c r="AZ33" s="1">
        <v>1</v>
      </c>
      <c r="BA33" s="1">
        <v>1</v>
      </c>
      <c r="BB33" s="1">
        <v>1</v>
      </c>
      <c r="BC33" s="1">
        <v>0</v>
      </c>
      <c r="BD33" s="1">
        <v>1</v>
      </c>
      <c r="BE33" s="1">
        <v>1</v>
      </c>
    </row>
    <row r="34" spans="2:57" ht="16" x14ac:dyDescent="0.2">
      <c r="B34" s="2" t="s">
        <v>125</v>
      </c>
      <c r="C34" s="2"/>
      <c r="D34" s="1">
        <v>2</v>
      </c>
      <c r="E34" s="1">
        <v>2</v>
      </c>
      <c r="F34" s="1">
        <v>2</v>
      </c>
      <c r="G34" s="1">
        <v>2</v>
      </c>
      <c r="H34" s="1">
        <v>2</v>
      </c>
      <c r="I34" s="1">
        <v>2</v>
      </c>
      <c r="J34" s="1">
        <v>2</v>
      </c>
      <c r="K34" s="1">
        <v>0</v>
      </c>
      <c r="L34" s="1">
        <v>2</v>
      </c>
      <c r="M34" s="1">
        <v>2</v>
      </c>
      <c r="N34" s="1">
        <v>2</v>
      </c>
      <c r="O34" s="1">
        <v>2</v>
      </c>
      <c r="P34" s="1">
        <v>2</v>
      </c>
      <c r="Q34" s="1">
        <v>2</v>
      </c>
      <c r="R34" s="1">
        <v>2</v>
      </c>
      <c r="S34" s="1">
        <v>2</v>
      </c>
      <c r="T34" s="1">
        <v>0</v>
      </c>
      <c r="U34" s="1">
        <v>2</v>
      </c>
      <c r="V34" s="1">
        <v>2</v>
      </c>
      <c r="W34" s="1">
        <v>2</v>
      </c>
      <c r="X34" s="1">
        <v>2</v>
      </c>
      <c r="Y34" s="1">
        <v>2</v>
      </c>
      <c r="Z34" s="1">
        <v>2</v>
      </c>
      <c r="AA34" s="1">
        <v>0</v>
      </c>
      <c r="AB34" s="1">
        <v>2</v>
      </c>
      <c r="AC34" s="1">
        <v>2</v>
      </c>
      <c r="AD34" s="1">
        <v>2</v>
      </c>
      <c r="AE34" s="1">
        <v>2</v>
      </c>
      <c r="AF34" s="1">
        <v>2</v>
      </c>
      <c r="AG34" s="1">
        <v>2</v>
      </c>
      <c r="AH34" s="1">
        <v>2</v>
      </c>
      <c r="AI34" s="1">
        <v>2</v>
      </c>
      <c r="AJ34" s="1">
        <v>2</v>
      </c>
      <c r="AK34" s="1">
        <v>2</v>
      </c>
      <c r="AL34" s="1">
        <v>2</v>
      </c>
      <c r="AM34" s="1">
        <v>2</v>
      </c>
      <c r="AN34" s="1">
        <v>2</v>
      </c>
      <c r="AO34" s="1">
        <v>2</v>
      </c>
      <c r="AP34" s="1">
        <v>2</v>
      </c>
      <c r="AQ34" s="1">
        <v>0</v>
      </c>
      <c r="AR34" s="1">
        <v>2</v>
      </c>
      <c r="AS34" s="1">
        <v>0</v>
      </c>
      <c r="AT34" s="1">
        <v>0</v>
      </c>
      <c r="AU34" s="1">
        <v>2</v>
      </c>
      <c r="AV34" s="1">
        <v>0</v>
      </c>
      <c r="AW34" s="1">
        <v>0</v>
      </c>
      <c r="AX34" s="1">
        <v>0</v>
      </c>
      <c r="AY34" s="1">
        <v>0</v>
      </c>
      <c r="AZ34" s="1">
        <v>2</v>
      </c>
      <c r="BA34" s="1">
        <v>2</v>
      </c>
      <c r="BB34" s="1">
        <v>2</v>
      </c>
      <c r="BC34" s="1">
        <v>0</v>
      </c>
      <c r="BD34" s="1">
        <v>0</v>
      </c>
      <c r="BE34" s="1">
        <v>2</v>
      </c>
    </row>
    <row r="35" spans="2:57" ht="16" x14ac:dyDescent="0.2">
      <c r="B35" s="2" t="s">
        <v>155</v>
      </c>
      <c r="C35" s="2"/>
      <c r="D35" s="1">
        <v>0</v>
      </c>
      <c r="E35" s="1">
        <v>0</v>
      </c>
      <c r="F35" s="1">
        <v>0</v>
      </c>
      <c r="G35" s="1">
        <v>0</v>
      </c>
      <c r="H35" s="1">
        <v>0</v>
      </c>
      <c r="I35" s="1">
        <v>0</v>
      </c>
      <c r="J35" s="1">
        <v>0</v>
      </c>
      <c r="K35" s="1">
        <v>0</v>
      </c>
      <c r="L35" s="1">
        <v>2</v>
      </c>
      <c r="M35" s="1">
        <v>0</v>
      </c>
      <c r="N35" s="1">
        <v>0</v>
      </c>
      <c r="O35" s="1">
        <v>0</v>
      </c>
      <c r="P35" s="1">
        <v>0</v>
      </c>
      <c r="Q35" s="1">
        <v>0</v>
      </c>
      <c r="R35" s="1">
        <v>0</v>
      </c>
      <c r="S35" s="1">
        <v>0</v>
      </c>
      <c r="T35" s="1">
        <v>0</v>
      </c>
      <c r="U35" s="1">
        <v>0</v>
      </c>
      <c r="V35" s="1">
        <v>0</v>
      </c>
      <c r="W35" s="1">
        <v>0</v>
      </c>
      <c r="X35" s="1">
        <v>2</v>
      </c>
      <c r="Y35" s="1">
        <v>0</v>
      </c>
      <c r="Z35" s="1">
        <v>0</v>
      </c>
      <c r="AA35" s="1">
        <v>0</v>
      </c>
      <c r="AB35" s="1">
        <v>0</v>
      </c>
      <c r="AC35" s="1">
        <v>0</v>
      </c>
      <c r="AD35" s="1">
        <v>0</v>
      </c>
      <c r="AE35" s="1">
        <v>0</v>
      </c>
      <c r="AF35" s="1">
        <v>0</v>
      </c>
      <c r="AG35" s="1">
        <v>0</v>
      </c>
      <c r="AH35" s="1">
        <v>0</v>
      </c>
      <c r="AI35" s="1">
        <v>0</v>
      </c>
      <c r="AJ35" s="1">
        <v>0</v>
      </c>
      <c r="AK35" s="1">
        <v>0</v>
      </c>
      <c r="AL35" s="1">
        <v>0</v>
      </c>
      <c r="AM35" s="1">
        <v>0</v>
      </c>
      <c r="AN35" s="1">
        <v>0</v>
      </c>
      <c r="AO35" s="1">
        <v>0</v>
      </c>
      <c r="AP35" s="1">
        <v>0</v>
      </c>
      <c r="AQ35" s="1">
        <v>0</v>
      </c>
      <c r="AR35" s="1">
        <v>0</v>
      </c>
      <c r="AS35" s="1">
        <v>0</v>
      </c>
      <c r="AT35" s="1">
        <v>0</v>
      </c>
      <c r="AU35" s="1">
        <v>0</v>
      </c>
      <c r="AV35" s="1">
        <v>0</v>
      </c>
      <c r="AW35" s="1">
        <v>0</v>
      </c>
      <c r="AX35" s="1">
        <v>0</v>
      </c>
      <c r="AY35" s="1">
        <v>0</v>
      </c>
      <c r="AZ35" s="1">
        <v>0</v>
      </c>
      <c r="BA35" s="1">
        <v>0</v>
      </c>
      <c r="BB35" s="1">
        <v>0</v>
      </c>
      <c r="BC35" s="1">
        <v>0</v>
      </c>
      <c r="BD35" s="1">
        <v>0</v>
      </c>
      <c r="BE35" s="1">
        <v>0</v>
      </c>
    </row>
    <row r="36" spans="2:57" ht="16" x14ac:dyDescent="0.2">
      <c r="B36" s="2" t="s">
        <v>126</v>
      </c>
      <c r="C36" s="2"/>
      <c r="D36" s="1">
        <v>1</v>
      </c>
      <c r="E36" s="1">
        <v>1</v>
      </c>
      <c r="F36" s="1">
        <v>1</v>
      </c>
      <c r="G36" s="1">
        <v>1</v>
      </c>
      <c r="H36" s="1">
        <v>1</v>
      </c>
      <c r="I36" s="1">
        <v>1</v>
      </c>
      <c r="J36" s="1">
        <v>1</v>
      </c>
      <c r="K36" s="1">
        <v>1</v>
      </c>
      <c r="L36" s="1">
        <v>1</v>
      </c>
      <c r="M36" s="1">
        <v>1</v>
      </c>
      <c r="N36" s="1">
        <v>1</v>
      </c>
      <c r="O36" s="1">
        <v>1</v>
      </c>
      <c r="P36" s="1">
        <v>1</v>
      </c>
      <c r="Q36" s="1">
        <v>1</v>
      </c>
      <c r="R36" s="1">
        <v>1</v>
      </c>
      <c r="S36" s="1">
        <v>1</v>
      </c>
      <c r="T36" s="1">
        <v>1</v>
      </c>
      <c r="U36" s="1">
        <v>1</v>
      </c>
      <c r="V36" s="1">
        <v>1</v>
      </c>
      <c r="W36" s="1">
        <v>1</v>
      </c>
      <c r="X36" s="1">
        <v>1</v>
      </c>
      <c r="Y36" s="1">
        <v>1</v>
      </c>
      <c r="Z36" s="1">
        <v>1</v>
      </c>
      <c r="AA36" s="1">
        <v>1</v>
      </c>
      <c r="AB36" s="1">
        <v>1</v>
      </c>
      <c r="AC36" s="1">
        <v>1</v>
      </c>
      <c r="AD36" s="1">
        <v>1</v>
      </c>
      <c r="AE36" s="1">
        <v>1</v>
      </c>
      <c r="AF36" s="1">
        <v>1</v>
      </c>
      <c r="AG36" s="1">
        <v>1</v>
      </c>
      <c r="AH36" s="1">
        <v>1</v>
      </c>
      <c r="AI36" s="1">
        <v>1</v>
      </c>
      <c r="AJ36" s="1">
        <v>1</v>
      </c>
      <c r="AK36" s="1">
        <v>1</v>
      </c>
      <c r="AL36" s="1">
        <v>1</v>
      </c>
      <c r="AM36" s="1">
        <v>1</v>
      </c>
      <c r="AN36" s="1">
        <v>1</v>
      </c>
      <c r="AO36" s="1">
        <v>0</v>
      </c>
      <c r="AP36" s="1">
        <v>1</v>
      </c>
      <c r="AQ36" s="1">
        <v>1</v>
      </c>
      <c r="AR36" s="1">
        <v>0</v>
      </c>
      <c r="AS36" s="1">
        <v>1</v>
      </c>
      <c r="AT36" s="1">
        <v>1</v>
      </c>
      <c r="AU36" s="1">
        <v>1</v>
      </c>
      <c r="AV36" s="1">
        <v>1</v>
      </c>
      <c r="AW36" s="1">
        <v>1</v>
      </c>
      <c r="AX36" s="1">
        <v>1</v>
      </c>
      <c r="AY36" s="1">
        <v>1</v>
      </c>
      <c r="AZ36" s="1">
        <v>1</v>
      </c>
      <c r="BA36" s="1">
        <v>1</v>
      </c>
      <c r="BB36" s="1">
        <v>1</v>
      </c>
      <c r="BC36" s="1">
        <v>0</v>
      </c>
      <c r="BD36" s="1">
        <v>0</v>
      </c>
      <c r="BE36" s="1">
        <v>1</v>
      </c>
    </row>
    <row r="37" spans="2:57" ht="16" x14ac:dyDescent="0.2">
      <c r="B37" s="2" t="s">
        <v>156</v>
      </c>
      <c r="C37" s="2"/>
      <c r="D37" s="1">
        <v>1</v>
      </c>
      <c r="E37" s="1">
        <v>1</v>
      </c>
      <c r="F37" s="1">
        <v>0</v>
      </c>
      <c r="G37" s="1">
        <v>0</v>
      </c>
      <c r="H37" s="1">
        <v>0</v>
      </c>
      <c r="I37" s="1">
        <v>0</v>
      </c>
      <c r="J37" s="1">
        <v>0</v>
      </c>
      <c r="K37" s="1">
        <v>0</v>
      </c>
      <c r="L37" s="1">
        <v>0</v>
      </c>
      <c r="M37" s="1">
        <v>1</v>
      </c>
      <c r="N37" s="1">
        <v>1</v>
      </c>
      <c r="O37" s="1">
        <v>0</v>
      </c>
      <c r="P37" s="1">
        <v>0</v>
      </c>
      <c r="Q37" s="1">
        <v>0</v>
      </c>
      <c r="R37" s="1">
        <v>1</v>
      </c>
      <c r="S37" s="1">
        <v>1</v>
      </c>
      <c r="T37" s="1">
        <v>0</v>
      </c>
      <c r="U37" s="1">
        <v>1</v>
      </c>
      <c r="V37" s="1">
        <v>0</v>
      </c>
      <c r="W37" s="1">
        <v>0</v>
      </c>
      <c r="X37" s="1">
        <v>0</v>
      </c>
      <c r="Y37" s="1">
        <v>1</v>
      </c>
      <c r="Z37" s="1">
        <v>0</v>
      </c>
      <c r="AA37" s="1">
        <v>0</v>
      </c>
      <c r="AB37" s="1">
        <v>0</v>
      </c>
      <c r="AC37" s="1">
        <v>0</v>
      </c>
      <c r="AD37" s="1">
        <v>0</v>
      </c>
      <c r="AE37" s="1">
        <v>0</v>
      </c>
      <c r="AF37" s="1">
        <v>0</v>
      </c>
      <c r="AG37" s="1">
        <v>0</v>
      </c>
      <c r="AH37" s="1">
        <v>0</v>
      </c>
      <c r="AI37" s="1">
        <v>0</v>
      </c>
      <c r="AJ37" s="1">
        <v>0</v>
      </c>
      <c r="AK37" s="1">
        <v>1</v>
      </c>
      <c r="AL37" s="1">
        <v>0</v>
      </c>
      <c r="AM37" s="1">
        <v>1</v>
      </c>
      <c r="AN37" s="1">
        <v>1</v>
      </c>
      <c r="AO37" s="1">
        <v>0</v>
      </c>
      <c r="AP37" s="1">
        <v>0</v>
      </c>
      <c r="AQ37" s="1">
        <v>0</v>
      </c>
      <c r="AR37" s="1">
        <v>0</v>
      </c>
      <c r="AS37" s="1">
        <v>0</v>
      </c>
      <c r="AT37" s="1">
        <v>0</v>
      </c>
      <c r="AU37" s="1">
        <v>0</v>
      </c>
      <c r="AV37" s="1">
        <v>0</v>
      </c>
      <c r="AW37" s="1">
        <v>0</v>
      </c>
      <c r="AX37" s="1">
        <v>0</v>
      </c>
      <c r="AY37" s="1">
        <v>0</v>
      </c>
      <c r="AZ37" s="1">
        <v>0</v>
      </c>
      <c r="BA37" s="1">
        <v>0</v>
      </c>
      <c r="BB37" s="1">
        <v>0</v>
      </c>
      <c r="BC37" s="1">
        <v>0</v>
      </c>
      <c r="BD37" s="1">
        <v>0</v>
      </c>
      <c r="BE37" s="1">
        <v>0</v>
      </c>
    </row>
    <row r="38" spans="2:57" ht="16" x14ac:dyDescent="0.2">
      <c r="B38" s="2" t="s">
        <v>157</v>
      </c>
      <c r="C38" s="2"/>
      <c r="D38" s="1">
        <v>2</v>
      </c>
      <c r="E38" s="1">
        <v>2</v>
      </c>
      <c r="F38" s="1">
        <v>2</v>
      </c>
      <c r="G38" s="1">
        <v>2</v>
      </c>
      <c r="H38" s="1">
        <v>0</v>
      </c>
      <c r="I38" s="1">
        <v>0</v>
      </c>
      <c r="J38" s="1">
        <v>2</v>
      </c>
      <c r="K38" s="1">
        <v>2</v>
      </c>
      <c r="L38" s="1">
        <v>2</v>
      </c>
      <c r="M38" s="1">
        <v>0</v>
      </c>
      <c r="N38" s="1">
        <v>1</v>
      </c>
      <c r="O38" s="1">
        <v>2</v>
      </c>
      <c r="P38" s="1">
        <v>0</v>
      </c>
      <c r="Q38" s="1">
        <v>1</v>
      </c>
      <c r="R38" s="1">
        <v>1</v>
      </c>
      <c r="S38" s="1">
        <v>1</v>
      </c>
      <c r="T38" s="1">
        <v>1</v>
      </c>
      <c r="U38" s="1">
        <v>1</v>
      </c>
      <c r="V38" s="1">
        <v>1</v>
      </c>
      <c r="W38" s="1">
        <v>2</v>
      </c>
      <c r="X38" s="1">
        <v>0</v>
      </c>
      <c r="Y38" s="1">
        <v>2</v>
      </c>
      <c r="Z38" s="1">
        <v>0</v>
      </c>
      <c r="AA38" s="1">
        <v>2</v>
      </c>
      <c r="AB38" s="1">
        <v>0</v>
      </c>
      <c r="AC38" s="1">
        <v>2</v>
      </c>
      <c r="AD38" s="1">
        <v>0</v>
      </c>
      <c r="AE38" s="1">
        <v>2</v>
      </c>
      <c r="AF38" s="1">
        <v>0</v>
      </c>
      <c r="AG38" s="1">
        <v>1</v>
      </c>
      <c r="AH38" s="1">
        <v>0</v>
      </c>
      <c r="AI38" s="1">
        <v>0</v>
      </c>
      <c r="AJ38" s="1">
        <v>0</v>
      </c>
      <c r="AK38" s="1">
        <v>0</v>
      </c>
      <c r="AL38" s="1">
        <v>2</v>
      </c>
      <c r="AM38" s="1">
        <v>0</v>
      </c>
      <c r="AN38" s="1">
        <v>0</v>
      </c>
      <c r="AO38" s="1">
        <v>0</v>
      </c>
      <c r="AP38" s="1">
        <v>2</v>
      </c>
      <c r="AQ38" s="1">
        <v>0</v>
      </c>
      <c r="AR38" s="1">
        <v>0</v>
      </c>
      <c r="AS38" s="1">
        <v>0</v>
      </c>
      <c r="AT38" s="1">
        <v>0</v>
      </c>
      <c r="AU38" s="1">
        <v>0</v>
      </c>
      <c r="AV38" s="1">
        <v>0</v>
      </c>
      <c r="AW38" s="1">
        <v>0</v>
      </c>
      <c r="AX38" s="1">
        <v>1</v>
      </c>
      <c r="AY38" s="1">
        <v>0</v>
      </c>
      <c r="AZ38" s="1">
        <v>0</v>
      </c>
      <c r="BA38" s="1">
        <v>0</v>
      </c>
      <c r="BB38" s="1">
        <v>0</v>
      </c>
      <c r="BC38" s="1">
        <v>0</v>
      </c>
      <c r="BD38" s="1">
        <v>0</v>
      </c>
      <c r="BE38" s="1">
        <v>0</v>
      </c>
    </row>
    <row r="39" spans="2:57" ht="16" x14ac:dyDescent="0.2">
      <c r="B39" s="2" t="s">
        <v>158</v>
      </c>
      <c r="C39" s="2"/>
      <c r="D39" s="1">
        <v>1</v>
      </c>
      <c r="E39" s="1">
        <v>1</v>
      </c>
      <c r="F39" s="1">
        <v>1</v>
      </c>
      <c r="G39" s="1">
        <v>0</v>
      </c>
      <c r="H39" s="1">
        <v>1</v>
      </c>
      <c r="I39" s="1">
        <v>1</v>
      </c>
      <c r="J39" s="1">
        <v>1</v>
      </c>
      <c r="K39" s="1">
        <v>0</v>
      </c>
      <c r="L39" s="1">
        <v>1</v>
      </c>
      <c r="M39" s="1">
        <v>1</v>
      </c>
      <c r="N39" s="1">
        <v>1</v>
      </c>
      <c r="O39" s="1">
        <v>1</v>
      </c>
      <c r="P39" s="1">
        <v>0</v>
      </c>
      <c r="Q39" s="1">
        <v>1</v>
      </c>
      <c r="R39" s="1">
        <v>1</v>
      </c>
      <c r="S39" s="1">
        <v>1</v>
      </c>
      <c r="T39" s="1">
        <v>0</v>
      </c>
      <c r="U39" s="1">
        <v>1</v>
      </c>
      <c r="V39" s="1">
        <v>1</v>
      </c>
      <c r="W39" s="1">
        <v>1</v>
      </c>
      <c r="X39" s="1">
        <v>0</v>
      </c>
      <c r="Y39" s="1">
        <v>1</v>
      </c>
      <c r="Z39" s="1">
        <v>0</v>
      </c>
      <c r="AA39" s="1">
        <v>0</v>
      </c>
      <c r="AB39" s="1">
        <v>1</v>
      </c>
      <c r="AC39" s="1">
        <v>1</v>
      </c>
      <c r="AD39" s="1">
        <v>1</v>
      </c>
      <c r="AE39" s="1">
        <v>0</v>
      </c>
      <c r="AF39" s="1">
        <v>0</v>
      </c>
      <c r="AG39" s="1">
        <v>1</v>
      </c>
      <c r="AH39" s="1">
        <v>1</v>
      </c>
      <c r="AI39" s="1">
        <v>0</v>
      </c>
      <c r="AJ39" s="1">
        <v>0</v>
      </c>
      <c r="AK39" s="1">
        <v>1</v>
      </c>
      <c r="AL39" s="1">
        <v>0</v>
      </c>
      <c r="AM39" s="1">
        <v>0</v>
      </c>
      <c r="AN39" s="1">
        <v>0</v>
      </c>
      <c r="AO39" s="1">
        <v>0</v>
      </c>
      <c r="AP39" s="1">
        <v>0</v>
      </c>
      <c r="AQ39" s="1">
        <v>0</v>
      </c>
      <c r="AR39" s="1">
        <v>0</v>
      </c>
      <c r="AS39" s="1">
        <v>0</v>
      </c>
      <c r="AT39" s="1">
        <v>0</v>
      </c>
      <c r="AU39" s="1">
        <v>0</v>
      </c>
      <c r="AV39" s="1">
        <v>0</v>
      </c>
      <c r="AW39" s="1">
        <v>0</v>
      </c>
      <c r="AX39" s="1">
        <v>1</v>
      </c>
      <c r="AY39" s="1">
        <v>1</v>
      </c>
      <c r="AZ39" s="1">
        <v>0</v>
      </c>
      <c r="BA39" s="1">
        <v>0</v>
      </c>
      <c r="BB39" s="1">
        <v>0</v>
      </c>
      <c r="BC39" s="1">
        <v>0</v>
      </c>
      <c r="BD39" s="1">
        <v>0</v>
      </c>
      <c r="BE39" s="1">
        <v>0</v>
      </c>
    </row>
    <row r="40" spans="2:57" ht="16" x14ac:dyDescent="0.2">
      <c r="B40" s="2" t="s">
        <v>94</v>
      </c>
      <c r="C40" s="2"/>
      <c r="D40" s="1">
        <v>1</v>
      </c>
      <c r="E40" s="1">
        <v>0</v>
      </c>
      <c r="F40" s="1">
        <v>1</v>
      </c>
      <c r="G40" s="1">
        <v>1</v>
      </c>
      <c r="H40" s="1">
        <v>0</v>
      </c>
      <c r="I40" s="1">
        <v>0</v>
      </c>
      <c r="J40" s="1">
        <v>1</v>
      </c>
      <c r="K40" s="1">
        <v>0</v>
      </c>
      <c r="L40" s="1">
        <v>1</v>
      </c>
      <c r="M40" s="1">
        <v>0</v>
      </c>
      <c r="N40" s="1">
        <v>0</v>
      </c>
      <c r="O40" s="1">
        <v>1</v>
      </c>
      <c r="P40" s="1">
        <v>0</v>
      </c>
      <c r="Q40" s="1">
        <v>0</v>
      </c>
      <c r="R40" s="1">
        <v>1</v>
      </c>
      <c r="S40" s="1">
        <v>0</v>
      </c>
      <c r="T40" s="1">
        <v>0</v>
      </c>
      <c r="U40" s="1">
        <v>0</v>
      </c>
      <c r="V40" s="1">
        <v>0</v>
      </c>
      <c r="W40" s="1">
        <v>0</v>
      </c>
      <c r="X40" s="1">
        <v>0</v>
      </c>
      <c r="Y40" s="1">
        <v>1</v>
      </c>
      <c r="Z40" s="1">
        <v>1</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row>
    <row r="41" spans="2:57" ht="16" x14ac:dyDescent="0.2">
      <c r="B41" s="2" t="s">
        <v>95</v>
      </c>
      <c r="C41" s="2"/>
      <c r="D41" s="1">
        <v>0</v>
      </c>
      <c r="E41" s="1">
        <v>1</v>
      </c>
      <c r="F41" s="1">
        <v>0</v>
      </c>
      <c r="G41" s="1">
        <v>0</v>
      </c>
      <c r="H41" s="1">
        <v>0</v>
      </c>
      <c r="I41" s="1">
        <v>0</v>
      </c>
      <c r="J41" s="1">
        <v>1</v>
      </c>
      <c r="K41" s="1">
        <v>1</v>
      </c>
      <c r="L41" s="1">
        <v>0</v>
      </c>
      <c r="M41" s="1">
        <v>0</v>
      </c>
      <c r="N41" s="1">
        <v>0</v>
      </c>
      <c r="O41" s="1">
        <v>0</v>
      </c>
      <c r="P41" s="1">
        <v>0</v>
      </c>
      <c r="Q41" s="1">
        <v>0</v>
      </c>
      <c r="R41" s="1">
        <v>1</v>
      </c>
      <c r="S41" s="1">
        <v>1</v>
      </c>
      <c r="T41" s="1">
        <v>1</v>
      </c>
      <c r="U41" s="1">
        <v>1</v>
      </c>
      <c r="V41" s="1">
        <v>1</v>
      </c>
      <c r="W41" s="1">
        <v>0</v>
      </c>
      <c r="X41" s="1">
        <v>1</v>
      </c>
      <c r="Y41" s="1">
        <v>0</v>
      </c>
      <c r="Z41" s="1">
        <v>0</v>
      </c>
      <c r="AA41" s="1">
        <v>0</v>
      </c>
      <c r="AB41" s="1">
        <v>0</v>
      </c>
      <c r="AC41" s="1">
        <v>1</v>
      </c>
      <c r="AD41" s="1">
        <v>1</v>
      </c>
      <c r="AE41" s="1">
        <v>1</v>
      </c>
      <c r="AF41" s="1">
        <v>0</v>
      </c>
      <c r="AG41" s="1">
        <v>1</v>
      </c>
      <c r="AH41" s="1">
        <v>0</v>
      </c>
      <c r="AI41" s="1">
        <v>0</v>
      </c>
      <c r="AJ41" s="1">
        <v>0</v>
      </c>
      <c r="AK41" s="1">
        <v>0</v>
      </c>
      <c r="AL41" s="1">
        <v>0</v>
      </c>
      <c r="AM41" s="1">
        <v>0</v>
      </c>
      <c r="AN41" s="1">
        <v>1</v>
      </c>
      <c r="AO41" s="1">
        <v>0</v>
      </c>
      <c r="AP41" s="1">
        <v>0</v>
      </c>
      <c r="AQ41" s="1">
        <v>0</v>
      </c>
      <c r="AR41" s="1">
        <v>0</v>
      </c>
      <c r="AS41" s="1">
        <v>0</v>
      </c>
      <c r="AT41" s="1">
        <v>1</v>
      </c>
      <c r="AU41" s="1">
        <v>1</v>
      </c>
      <c r="AV41" s="1">
        <v>0</v>
      </c>
      <c r="AW41" s="1">
        <v>0</v>
      </c>
      <c r="AX41" s="1">
        <v>0</v>
      </c>
      <c r="AY41" s="1">
        <v>0</v>
      </c>
      <c r="AZ41" s="1">
        <v>1</v>
      </c>
      <c r="BA41" s="1">
        <v>0</v>
      </c>
      <c r="BB41" s="1">
        <v>0</v>
      </c>
      <c r="BC41" s="1">
        <v>1</v>
      </c>
      <c r="BD41" s="1">
        <v>0</v>
      </c>
      <c r="BE41" s="1">
        <v>0</v>
      </c>
    </row>
    <row r="43" spans="2:57" ht="16" x14ac:dyDescent="0.2">
      <c r="B43" s="2"/>
      <c r="C43" s="2"/>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6" x14ac:dyDescent="0.2">
      <c r="B44" s="2" t="s">
        <v>151</v>
      </c>
      <c r="C44" s="2"/>
      <c r="D44" s="1">
        <v>0</v>
      </c>
      <c r="E44" s="1">
        <v>0</v>
      </c>
      <c r="F44" s="1">
        <v>0</v>
      </c>
      <c r="G44" s="1">
        <v>0</v>
      </c>
      <c r="H44" s="1">
        <v>0</v>
      </c>
      <c r="I44" s="1">
        <v>0</v>
      </c>
      <c r="J44" s="1">
        <v>0</v>
      </c>
      <c r="K44" s="1">
        <v>0</v>
      </c>
      <c r="L44" s="1">
        <v>0</v>
      </c>
      <c r="M44" s="1">
        <v>0</v>
      </c>
      <c r="N44" s="1">
        <v>0</v>
      </c>
      <c r="O44" s="1">
        <v>0</v>
      </c>
      <c r="P44" s="1">
        <v>0</v>
      </c>
      <c r="Q44" s="1">
        <v>0</v>
      </c>
      <c r="R44" s="1">
        <v>0</v>
      </c>
      <c r="S44" s="1">
        <v>0</v>
      </c>
      <c r="T44" s="1">
        <v>0</v>
      </c>
      <c r="U44" s="1">
        <v>0</v>
      </c>
      <c r="V44" s="1">
        <v>0</v>
      </c>
      <c r="W44" s="1">
        <v>0</v>
      </c>
      <c r="X44" s="1">
        <v>0</v>
      </c>
      <c r="Y44" s="1">
        <v>0</v>
      </c>
      <c r="Z44" s="1">
        <v>0</v>
      </c>
      <c r="AA44" s="1">
        <v>0</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c r="AU44" s="1">
        <v>0</v>
      </c>
      <c r="AV44" s="1">
        <v>0</v>
      </c>
      <c r="AW44" s="1">
        <v>0</v>
      </c>
      <c r="AX44" s="1">
        <v>0</v>
      </c>
      <c r="AY44" s="1">
        <v>0</v>
      </c>
      <c r="AZ44" s="1">
        <v>0</v>
      </c>
      <c r="BA44" s="1">
        <v>0</v>
      </c>
      <c r="BB44" s="1">
        <v>0</v>
      </c>
      <c r="BC44" s="1">
        <v>0</v>
      </c>
      <c r="BD44" s="1">
        <v>0</v>
      </c>
      <c r="BE44" s="1">
        <v>0</v>
      </c>
    </row>
    <row r="45" spans="2:57" ht="16" x14ac:dyDescent="0.2">
      <c r="B45" s="2" t="s">
        <v>96</v>
      </c>
      <c r="C45" s="2"/>
      <c r="D45" s="1">
        <v>1</v>
      </c>
      <c r="E45" s="1">
        <v>0</v>
      </c>
      <c r="F45" s="1">
        <v>0</v>
      </c>
      <c r="G45" s="1">
        <v>0</v>
      </c>
      <c r="H45" s="1">
        <v>1</v>
      </c>
      <c r="I45" s="1">
        <v>0</v>
      </c>
      <c r="J45" s="1">
        <v>0</v>
      </c>
      <c r="K45" s="1">
        <v>0</v>
      </c>
      <c r="L45" s="1">
        <v>0</v>
      </c>
      <c r="M45" s="1">
        <v>0</v>
      </c>
      <c r="N45" s="1">
        <v>0</v>
      </c>
      <c r="O45" s="1">
        <v>1</v>
      </c>
      <c r="P45" s="1">
        <v>0</v>
      </c>
      <c r="Q45" s="1">
        <v>0</v>
      </c>
      <c r="R45" s="1">
        <v>2</v>
      </c>
      <c r="S45" s="1">
        <v>0</v>
      </c>
      <c r="T45" s="1">
        <v>0</v>
      </c>
      <c r="U45" s="1">
        <v>0</v>
      </c>
      <c r="V45" s="1">
        <v>0</v>
      </c>
      <c r="W45" s="1">
        <v>0</v>
      </c>
      <c r="X45" s="1">
        <v>0</v>
      </c>
      <c r="Y45" s="1">
        <v>0</v>
      </c>
      <c r="Z45" s="1">
        <v>0</v>
      </c>
      <c r="AA45" s="1">
        <v>0</v>
      </c>
      <c r="AB45" s="1">
        <v>0</v>
      </c>
      <c r="AC45" s="1">
        <v>0</v>
      </c>
      <c r="AD45" s="1">
        <v>0</v>
      </c>
      <c r="AE45" s="1">
        <v>0</v>
      </c>
      <c r="AF45" s="1">
        <v>0</v>
      </c>
      <c r="AG45" s="1">
        <v>0</v>
      </c>
      <c r="AH45" s="1">
        <v>0</v>
      </c>
      <c r="AI45" s="1">
        <v>0</v>
      </c>
      <c r="AJ45" s="1">
        <v>0</v>
      </c>
      <c r="AK45" s="1">
        <v>0</v>
      </c>
      <c r="AL45" s="1">
        <v>0</v>
      </c>
      <c r="AM45" s="1">
        <v>0</v>
      </c>
      <c r="AN45" s="1">
        <v>0</v>
      </c>
      <c r="AO45" s="1">
        <v>0</v>
      </c>
      <c r="AP45" s="1">
        <v>0</v>
      </c>
      <c r="AQ45" s="1">
        <v>0</v>
      </c>
      <c r="AR45" s="1">
        <v>0</v>
      </c>
      <c r="AS45" s="1">
        <v>0</v>
      </c>
      <c r="AT45" s="1">
        <v>0</v>
      </c>
      <c r="AU45" s="1">
        <v>0</v>
      </c>
      <c r="AV45" s="1">
        <v>0</v>
      </c>
      <c r="AW45" s="1">
        <v>0</v>
      </c>
      <c r="AX45" s="1">
        <v>0</v>
      </c>
      <c r="AY45" s="1">
        <v>0</v>
      </c>
      <c r="AZ45" s="1">
        <v>0</v>
      </c>
      <c r="BA45" s="1">
        <v>0</v>
      </c>
      <c r="BB45" s="1">
        <v>0</v>
      </c>
      <c r="BC45" s="1">
        <v>0</v>
      </c>
      <c r="BD45" s="1">
        <v>0</v>
      </c>
      <c r="BE45" s="1">
        <v>0</v>
      </c>
    </row>
    <row r="46" spans="2:57" ht="16" x14ac:dyDescent="0.2">
      <c r="B46" s="2" t="s">
        <v>152</v>
      </c>
      <c r="C46" s="2"/>
      <c r="D46" s="1">
        <v>1</v>
      </c>
      <c r="E46" s="1">
        <v>0</v>
      </c>
      <c r="F46" s="1">
        <v>1</v>
      </c>
      <c r="G46" s="1">
        <v>1</v>
      </c>
      <c r="H46" s="1">
        <v>1</v>
      </c>
      <c r="I46" s="1">
        <v>1</v>
      </c>
      <c r="J46" s="1">
        <v>1</v>
      </c>
      <c r="K46" s="1">
        <v>0</v>
      </c>
      <c r="L46" s="1">
        <v>1</v>
      </c>
      <c r="M46" s="1">
        <v>1</v>
      </c>
      <c r="N46" s="1">
        <v>1</v>
      </c>
      <c r="O46" s="1">
        <v>1</v>
      </c>
      <c r="P46" s="1">
        <v>0</v>
      </c>
      <c r="Q46" s="1">
        <v>1</v>
      </c>
      <c r="R46" s="1">
        <v>1</v>
      </c>
      <c r="S46" s="1">
        <v>1</v>
      </c>
      <c r="T46" s="1">
        <v>0</v>
      </c>
      <c r="U46" s="1">
        <v>1</v>
      </c>
      <c r="V46" s="1">
        <v>1</v>
      </c>
      <c r="W46" s="1">
        <v>1</v>
      </c>
      <c r="X46" s="1">
        <v>0</v>
      </c>
      <c r="Y46" s="1">
        <v>1</v>
      </c>
      <c r="Z46" s="1">
        <v>0</v>
      </c>
      <c r="AA46" s="1">
        <v>0</v>
      </c>
      <c r="AB46" s="1">
        <v>0</v>
      </c>
      <c r="AC46" s="1">
        <v>0</v>
      </c>
      <c r="AD46" s="1">
        <v>0</v>
      </c>
      <c r="AE46" s="1">
        <v>0</v>
      </c>
      <c r="AF46" s="1">
        <v>0</v>
      </c>
      <c r="AG46" s="1">
        <v>0</v>
      </c>
      <c r="AH46" s="1">
        <v>0</v>
      </c>
      <c r="AI46" s="1">
        <v>0</v>
      </c>
      <c r="AJ46" s="1">
        <v>0</v>
      </c>
      <c r="AK46" s="1">
        <v>0</v>
      </c>
      <c r="AL46" s="1">
        <v>0</v>
      </c>
      <c r="AM46" s="1">
        <v>0</v>
      </c>
      <c r="AN46" s="1">
        <v>0</v>
      </c>
      <c r="AO46" s="1">
        <v>1</v>
      </c>
      <c r="AP46" s="1">
        <v>0</v>
      </c>
      <c r="AQ46" s="1">
        <v>0</v>
      </c>
      <c r="AR46" s="1">
        <v>0</v>
      </c>
      <c r="AS46" s="1">
        <v>0</v>
      </c>
      <c r="AT46" s="1">
        <v>0</v>
      </c>
      <c r="AU46" s="1">
        <v>0</v>
      </c>
      <c r="AV46" s="1">
        <v>0</v>
      </c>
      <c r="AW46" s="1">
        <v>0</v>
      </c>
      <c r="AX46" s="1">
        <v>0</v>
      </c>
      <c r="AY46" s="1">
        <v>0</v>
      </c>
      <c r="AZ46" s="1">
        <v>0</v>
      </c>
      <c r="BA46" s="1">
        <v>0</v>
      </c>
      <c r="BB46" s="1">
        <v>0</v>
      </c>
      <c r="BC46" s="1">
        <v>0</v>
      </c>
      <c r="BD46" s="1">
        <v>0</v>
      </c>
      <c r="BE46" s="1">
        <v>0</v>
      </c>
    </row>
    <row r="47" spans="2:57" ht="16" x14ac:dyDescent="0.2">
      <c r="B47" s="2" t="s">
        <v>97</v>
      </c>
      <c r="C47" s="2"/>
      <c r="D47" s="1">
        <v>1</v>
      </c>
      <c r="E47" s="1">
        <v>1</v>
      </c>
      <c r="F47" s="1">
        <v>1</v>
      </c>
      <c r="G47" s="1">
        <v>1</v>
      </c>
      <c r="H47" s="1">
        <v>1</v>
      </c>
      <c r="I47" s="1">
        <v>1</v>
      </c>
      <c r="J47" s="1">
        <v>1</v>
      </c>
      <c r="K47" s="1">
        <v>1</v>
      </c>
      <c r="L47" s="1">
        <v>1</v>
      </c>
      <c r="M47" s="1">
        <v>1</v>
      </c>
      <c r="N47" s="1">
        <v>1</v>
      </c>
      <c r="O47" s="1">
        <v>1</v>
      </c>
      <c r="P47" s="1">
        <v>1</v>
      </c>
      <c r="Q47" s="1">
        <v>1</v>
      </c>
      <c r="R47" s="1">
        <v>1</v>
      </c>
      <c r="S47" s="1">
        <v>1</v>
      </c>
      <c r="T47" s="1">
        <v>1</v>
      </c>
      <c r="U47" s="1">
        <v>1</v>
      </c>
      <c r="V47" s="1">
        <v>1</v>
      </c>
      <c r="W47" s="1">
        <v>1</v>
      </c>
      <c r="X47" s="1">
        <v>1</v>
      </c>
      <c r="Y47" s="1">
        <v>1</v>
      </c>
      <c r="Z47" s="1">
        <v>1</v>
      </c>
      <c r="AA47" s="1">
        <v>1</v>
      </c>
      <c r="AB47" s="1">
        <v>1</v>
      </c>
      <c r="AC47" s="1">
        <v>1</v>
      </c>
      <c r="AD47" s="1">
        <v>1</v>
      </c>
      <c r="AE47" s="1">
        <v>1</v>
      </c>
      <c r="AF47" s="1">
        <v>1</v>
      </c>
      <c r="AG47" s="1">
        <v>1</v>
      </c>
      <c r="AH47" s="1">
        <v>1</v>
      </c>
      <c r="AI47" s="1">
        <v>1</v>
      </c>
      <c r="AJ47" s="1">
        <v>1</v>
      </c>
      <c r="AK47" s="1">
        <v>1</v>
      </c>
      <c r="AL47" s="1">
        <v>1</v>
      </c>
      <c r="AM47" s="1">
        <v>1</v>
      </c>
      <c r="AN47" s="1">
        <v>1</v>
      </c>
      <c r="AO47" s="1">
        <v>1</v>
      </c>
      <c r="AP47" s="1">
        <v>1</v>
      </c>
      <c r="AQ47" s="1">
        <v>1</v>
      </c>
      <c r="AR47" s="1">
        <v>1</v>
      </c>
      <c r="AS47" s="1">
        <v>1</v>
      </c>
      <c r="AT47" s="1">
        <v>0</v>
      </c>
      <c r="AU47" s="1">
        <v>1</v>
      </c>
      <c r="AV47" s="1">
        <v>1</v>
      </c>
      <c r="AW47" s="1">
        <v>0</v>
      </c>
      <c r="AX47" s="1">
        <v>1</v>
      </c>
      <c r="AY47" s="1">
        <v>1</v>
      </c>
      <c r="AZ47" s="1">
        <v>1</v>
      </c>
      <c r="BA47" s="1">
        <v>1</v>
      </c>
      <c r="BB47" s="1">
        <v>1</v>
      </c>
      <c r="BC47" s="1">
        <v>1</v>
      </c>
      <c r="BD47" s="1">
        <v>1</v>
      </c>
      <c r="BE47" s="1">
        <v>1</v>
      </c>
    </row>
    <row r="48" spans="2:57" ht="16" x14ac:dyDescent="0.2">
      <c r="B48" s="2" t="s">
        <v>153</v>
      </c>
      <c r="C48" s="2"/>
      <c r="D48" s="1">
        <v>1</v>
      </c>
      <c r="E48" s="1">
        <v>1</v>
      </c>
      <c r="F48" s="1">
        <v>1</v>
      </c>
      <c r="G48" s="1">
        <v>1</v>
      </c>
      <c r="H48" s="1">
        <v>1</v>
      </c>
      <c r="I48" s="1">
        <v>1</v>
      </c>
      <c r="J48" s="1">
        <v>1</v>
      </c>
      <c r="K48" s="1">
        <v>1</v>
      </c>
      <c r="L48" s="1">
        <v>1</v>
      </c>
      <c r="M48" s="1">
        <v>1</v>
      </c>
      <c r="N48" s="1">
        <v>1</v>
      </c>
      <c r="O48" s="1">
        <v>1</v>
      </c>
      <c r="P48" s="1">
        <v>1</v>
      </c>
      <c r="Q48" s="1">
        <v>0</v>
      </c>
      <c r="R48" s="1">
        <v>1</v>
      </c>
      <c r="S48" s="1">
        <v>1</v>
      </c>
      <c r="T48" s="1">
        <v>0</v>
      </c>
      <c r="U48" s="1">
        <v>1</v>
      </c>
      <c r="V48" s="1">
        <v>1</v>
      </c>
      <c r="W48" s="1">
        <v>1</v>
      </c>
      <c r="X48" s="1">
        <v>1</v>
      </c>
      <c r="Y48" s="1">
        <v>1</v>
      </c>
      <c r="Z48" s="1">
        <v>0</v>
      </c>
      <c r="AA48" s="1">
        <v>0</v>
      </c>
      <c r="AB48" s="1">
        <v>1</v>
      </c>
      <c r="AC48" s="1">
        <v>1</v>
      </c>
      <c r="AD48" s="1">
        <v>1</v>
      </c>
      <c r="AE48" s="1">
        <v>1</v>
      </c>
      <c r="AF48" s="1">
        <v>1</v>
      </c>
      <c r="AG48" s="1">
        <v>1</v>
      </c>
      <c r="AH48" s="1">
        <v>1</v>
      </c>
      <c r="AI48" s="1">
        <v>0</v>
      </c>
      <c r="AJ48" s="1">
        <v>0</v>
      </c>
      <c r="AK48" s="1">
        <v>1</v>
      </c>
      <c r="AL48" s="1">
        <v>1</v>
      </c>
      <c r="AM48" s="1">
        <v>1</v>
      </c>
      <c r="AN48" s="1">
        <v>1</v>
      </c>
      <c r="AO48" s="1">
        <v>0</v>
      </c>
      <c r="AP48" s="1">
        <v>0</v>
      </c>
      <c r="AQ48" s="1">
        <v>0</v>
      </c>
      <c r="AR48" s="1">
        <v>0</v>
      </c>
      <c r="AS48" s="1">
        <v>1</v>
      </c>
      <c r="AT48" s="1">
        <v>0</v>
      </c>
      <c r="AU48" s="1">
        <v>1</v>
      </c>
      <c r="AV48" s="1">
        <v>0</v>
      </c>
      <c r="AW48" s="1">
        <v>0</v>
      </c>
      <c r="AX48" s="1">
        <v>1</v>
      </c>
      <c r="AY48" s="1">
        <v>1</v>
      </c>
      <c r="AZ48" s="1">
        <v>0</v>
      </c>
      <c r="BA48" s="1">
        <v>0</v>
      </c>
      <c r="BB48" s="1">
        <v>0</v>
      </c>
      <c r="BC48" s="1">
        <v>0</v>
      </c>
      <c r="BD48" s="1">
        <v>0</v>
      </c>
      <c r="BE48" s="1">
        <v>1</v>
      </c>
    </row>
    <row r="49" spans="2:57" ht="16" x14ac:dyDescent="0.2">
      <c r="B49" s="2" t="s">
        <v>98</v>
      </c>
      <c r="C49" s="2"/>
      <c r="D49" s="1">
        <v>0</v>
      </c>
      <c r="E49" s="1">
        <v>0</v>
      </c>
      <c r="F49" s="1">
        <v>0</v>
      </c>
      <c r="G49" s="1">
        <v>0</v>
      </c>
      <c r="H49" s="1">
        <v>0</v>
      </c>
      <c r="I49" s="1">
        <v>0</v>
      </c>
      <c r="J49" s="1">
        <v>0</v>
      </c>
      <c r="K49" s="1">
        <v>0</v>
      </c>
      <c r="L49" s="1">
        <v>2</v>
      </c>
      <c r="M49" s="1">
        <v>0</v>
      </c>
      <c r="N49" s="1">
        <v>0</v>
      </c>
      <c r="O49" s="1">
        <v>0</v>
      </c>
      <c r="P49" s="1">
        <v>0</v>
      </c>
      <c r="Q49" s="1">
        <v>0</v>
      </c>
      <c r="R49" s="1">
        <v>0</v>
      </c>
      <c r="S49" s="1">
        <v>0</v>
      </c>
      <c r="T49" s="1">
        <v>0</v>
      </c>
      <c r="U49" s="1">
        <v>0</v>
      </c>
      <c r="V49" s="1">
        <v>0</v>
      </c>
      <c r="W49" s="1">
        <v>0</v>
      </c>
      <c r="X49" s="1">
        <v>0</v>
      </c>
      <c r="Y49" s="1">
        <v>0</v>
      </c>
      <c r="Z49" s="1">
        <v>0</v>
      </c>
      <c r="AA49" s="1">
        <v>0</v>
      </c>
      <c r="AB49" s="1">
        <v>0</v>
      </c>
      <c r="AC49" s="1">
        <v>0</v>
      </c>
      <c r="AD49" s="1">
        <v>0</v>
      </c>
      <c r="AE49" s="1">
        <v>0</v>
      </c>
      <c r="AF49" s="1">
        <v>0</v>
      </c>
      <c r="AG49" s="1">
        <v>0</v>
      </c>
      <c r="AH49" s="1">
        <v>0</v>
      </c>
      <c r="AI49" s="1">
        <v>0</v>
      </c>
      <c r="AJ49" s="1">
        <v>0</v>
      </c>
      <c r="AK49" s="1">
        <v>2</v>
      </c>
      <c r="AL49" s="1">
        <v>0</v>
      </c>
      <c r="AM49" s="1">
        <v>0</v>
      </c>
      <c r="AN49" s="1">
        <v>0</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row>
    <row r="50" spans="2:57" ht="16" x14ac:dyDescent="0.2">
      <c r="B50" s="2" t="s">
        <v>127</v>
      </c>
      <c r="C50" s="2"/>
      <c r="D50" s="1">
        <v>1</v>
      </c>
      <c r="E50" s="1">
        <v>0</v>
      </c>
      <c r="F50" s="1">
        <v>1</v>
      </c>
      <c r="G50" s="1">
        <v>1</v>
      </c>
      <c r="H50" s="1">
        <v>1</v>
      </c>
      <c r="I50" s="1">
        <v>1</v>
      </c>
      <c r="J50" s="1">
        <v>0</v>
      </c>
      <c r="K50" s="1">
        <v>1</v>
      </c>
      <c r="L50" s="1">
        <v>1</v>
      </c>
      <c r="M50" s="1">
        <v>1</v>
      </c>
      <c r="N50" s="1">
        <v>1</v>
      </c>
      <c r="O50" s="1">
        <v>1</v>
      </c>
      <c r="P50" s="1">
        <v>0</v>
      </c>
      <c r="Q50" s="1">
        <v>1</v>
      </c>
      <c r="R50" s="1">
        <v>1</v>
      </c>
      <c r="S50" s="1">
        <v>1</v>
      </c>
      <c r="T50" s="1">
        <v>1</v>
      </c>
      <c r="U50" s="1">
        <v>1</v>
      </c>
      <c r="V50" s="1">
        <v>1</v>
      </c>
      <c r="W50" s="1">
        <v>1</v>
      </c>
      <c r="X50" s="1">
        <v>0</v>
      </c>
      <c r="Y50" s="1">
        <v>1</v>
      </c>
      <c r="Z50" s="1">
        <v>0</v>
      </c>
      <c r="AA50" s="1">
        <v>1</v>
      </c>
      <c r="AB50" s="1">
        <v>0</v>
      </c>
      <c r="AC50" s="1">
        <v>1</v>
      </c>
      <c r="AD50" s="1">
        <v>0</v>
      </c>
      <c r="AE50" s="1">
        <v>1</v>
      </c>
      <c r="AF50" s="1">
        <v>1</v>
      </c>
      <c r="AG50" s="1">
        <v>1</v>
      </c>
      <c r="AH50" s="1">
        <v>1</v>
      </c>
      <c r="AI50" s="1">
        <v>1</v>
      </c>
      <c r="AJ50" s="1">
        <v>0</v>
      </c>
      <c r="AK50" s="1">
        <v>1</v>
      </c>
      <c r="AL50" s="1">
        <v>0</v>
      </c>
      <c r="AM50" s="1">
        <v>1</v>
      </c>
      <c r="AN50" s="1">
        <v>1</v>
      </c>
      <c r="AO50" s="1">
        <v>0</v>
      </c>
      <c r="AP50" s="1">
        <v>0</v>
      </c>
      <c r="AQ50" s="1">
        <v>0</v>
      </c>
      <c r="AR50" s="1">
        <v>0</v>
      </c>
      <c r="AS50" s="1">
        <v>0</v>
      </c>
      <c r="AT50" s="1">
        <v>0</v>
      </c>
      <c r="AU50" s="1">
        <v>0</v>
      </c>
      <c r="AV50" s="1">
        <v>0</v>
      </c>
      <c r="AW50" s="1">
        <v>0</v>
      </c>
      <c r="AX50" s="1">
        <v>0</v>
      </c>
      <c r="AY50" s="1">
        <v>1</v>
      </c>
      <c r="AZ50" s="1">
        <v>0</v>
      </c>
      <c r="BA50" s="1">
        <v>0</v>
      </c>
      <c r="BB50" s="1">
        <v>1</v>
      </c>
      <c r="BC50" s="1">
        <v>0</v>
      </c>
      <c r="BD50" s="1">
        <v>0</v>
      </c>
      <c r="BE50" s="1">
        <v>1</v>
      </c>
    </row>
    <row r="51" spans="2:57" ht="16" x14ac:dyDescent="0.2">
      <c r="B51" s="2" t="s">
        <v>154</v>
      </c>
      <c r="C51" s="2"/>
      <c r="D51" s="1">
        <v>2</v>
      </c>
      <c r="E51" s="1">
        <v>0</v>
      </c>
      <c r="F51" s="1">
        <v>0</v>
      </c>
      <c r="G51" s="1">
        <v>1</v>
      </c>
      <c r="H51" s="1">
        <v>0</v>
      </c>
      <c r="I51" s="1">
        <v>0</v>
      </c>
      <c r="J51" s="1">
        <v>0</v>
      </c>
      <c r="K51" s="1">
        <v>0</v>
      </c>
      <c r="L51" s="1">
        <v>0</v>
      </c>
      <c r="M51" s="1">
        <v>2</v>
      </c>
      <c r="N51" s="1">
        <v>1</v>
      </c>
      <c r="O51" s="1">
        <v>2</v>
      </c>
      <c r="P51" s="1">
        <v>0</v>
      </c>
      <c r="Q51" s="1">
        <v>0</v>
      </c>
      <c r="R51" s="1">
        <v>1</v>
      </c>
      <c r="S51" s="1">
        <v>0</v>
      </c>
      <c r="T51" s="1">
        <v>0</v>
      </c>
      <c r="U51" s="1">
        <v>0</v>
      </c>
      <c r="V51" s="1">
        <v>0</v>
      </c>
      <c r="W51" s="1">
        <v>2</v>
      </c>
      <c r="X51" s="1">
        <v>0</v>
      </c>
      <c r="Y51" s="1">
        <v>1</v>
      </c>
      <c r="Z51" s="1">
        <v>0</v>
      </c>
      <c r="AA51" s="1">
        <v>1</v>
      </c>
      <c r="AB51" s="1">
        <v>0</v>
      </c>
      <c r="AC51" s="1">
        <v>0</v>
      </c>
      <c r="AD51" s="1">
        <v>0</v>
      </c>
      <c r="AE51" s="1">
        <v>0</v>
      </c>
      <c r="AF51" s="1">
        <v>2</v>
      </c>
      <c r="AG51" s="1">
        <v>0</v>
      </c>
      <c r="AH51" s="1">
        <v>0</v>
      </c>
      <c r="AI51" s="1">
        <v>0</v>
      </c>
      <c r="AJ51" s="1">
        <v>0</v>
      </c>
      <c r="AK51" s="1">
        <v>0</v>
      </c>
      <c r="AL51" s="1">
        <v>0</v>
      </c>
      <c r="AM51" s="1">
        <v>0</v>
      </c>
      <c r="AN51" s="1">
        <v>0</v>
      </c>
      <c r="AO51" s="1">
        <v>0</v>
      </c>
      <c r="AP51" s="1">
        <v>0</v>
      </c>
      <c r="AQ51" s="1">
        <v>0</v>
      </c>
      <c r="AR51" s="1">
        <v>0</v>
      </c>
      <c r="AS51" s="1">
        <v>0</v>
      </c>
      <c r="AT51" s="1">
        <v>0</v>
      </c>
      <c r="AU51" s="1">
        <v>0</v>
      </c>
      <c r="AV51" s="1">
        <v>0</v>
      </c>
      <c r="AW51" s="1">
        <v>0</v>
      </c>
      <c r="AX51" s="1">
        <v>0</v>
      </c>
      <c r="AY51" s="1">
        <v>1</v>
      </c>
      <c r="AZ51" s="1">
        <v>0</v>
      </c>
      <c r="BA51" s="1">
        <v>0</v>
      </c>
      <c r="BB51" s="1">
        <v>0</v>
      </c>
      <c r="BC51" s="1">
        <v>0</v>
      </c>
      <c r="BD51" s="1">
        <v>0</v>
      </c>
      <c r="BE51" s="1">
        <v>0</v>
      </c>
    </row>
    <row r="52" spans="2:57" ht="16" x14ac:dyDescent="0.2">
      <c r="B52" s="2" t="s">
        <v>163</v>
      </c>
      <c r="C52" s="2"/>
      <c r="D52" s="1">
        <v>7</v>
      </c>
      <c r="E52" s="1">
        <v>2</v>
      </c>
      <c r="F52" s="1">
        <v>4</v>
      </c>
      <c r="G52" s="1">
        <v>5</v>
      </c>
      <c r="H52" s="1">
        <v>5</v>
      </c>
      <c r="I52" s="1">
        <v>4</v>
      </c>
      <c r="J52" s="1">
        <v>3</v>
      </c>
      <c r="K52" s="1">
        <v>3</v>
      </c>
      <c r="L52" s="1">
        <v>6</v>
      </c>
      <c r="M52" s="1">
        <v>6</v>
      </c>
      <c r="N52" s="1">
        <v>5</v>
      </c>
      <c r="O52" s="1">
        <v>7</v>
      </c>
      <c r="P52" s="1">
        <v>2</v>
      </c>
      <c r="Q52" s="1">
        <v>3</v>
      </c>
      <c r="R52" s="1">
        <v>7</v>
      </c>
      <c r="S52" s="1">
        <v>4</v>
      </c>
      <c r="T52" s="1">
        <v>2</v>
      </c>
      <c r="U52" s="1">
        <v>4</v>
      </c>
      <c r="V52" s="1">
        <v>4</v>
      </c>
      <c r="W52" s="1">
        <v>6</v>
      </c>
      <c r="X52" s="1">
        <v>2</v>
      </c>
      <c r="Y52" s="1">
        <v>5</v>
      </c>
      <c r="Z52" s="1">
        <v>1</v>
      </c>
      <c r="AA52" s="1">
        <v>3</v>
      </c>
      <c r="AB52" s="1">
        <v>2</v>
      </c>
      <c r="AC52" s="1">
        <v>3</v>
      </c>
      <c r="AD52" s="1">
        <v>2</v>
      </c>
      <c r="AE52" s="1">
        <v>3</v>
      </c>
      <c r="AF52" s="1">
        <v>5</v>
      </c>
      <c r="AG52" s="1">
        <v>3</v>
      </c>
      <c r="AH52" s="1">
        <v>3</v>
      </c>
      <c r="AI52" s="1">
        <v>2</v>
      </c>
      <c r="AJ52" s="1">
        <v>1</v>
      </c>
      <c r="AK52" s="1">
        <v>5</v>
      </c>
      <c r="AL52" s="1">
        <v>2</v>
      </c>
      <c r="AM52" s="1">
        <v>3</v>
      </c>
      <c r="AN52" s="1">
        <v>3</v>
      </c>
      <c r="AO52" s="1">
        <v>2</v>
      </c>
      <c r="AP52" s="1">
        <v>1</v>
      </c>
      <c r="AQ52" s="1">
        <v>1</v>
      </c>
      <c r="AR52" s="1">
        <v>1</v>
      </c>
      <c r="AS52" s="1">
        <v>2</v>
      </c>
      <c r="AT52" s="1">
        <v>0</v>
      </c>
      <c r="AU52" s="1">
        <v>2</v>
      </c>
      <c r="AV52" s="1">
        <v>1</v>
      </c>
      <c r="AW52" s="1">
        <v>0</v>
      </c>
      <c r="AX52" s="1">
        <v>2</v>
      </c>
      <c r="AY52" s="1">
        <v>4</v>
      </c>
      <c r="AZ52" s="1">
        <v>1</v>
      </c>
      <c r="BA52" s="1">
        <v>1</v>
      </c>
      <c r="BB52" s="1">
        <v>2</v>
      </c>
      <c r="BC52" s="1">
        <v>1</v>
      </c>
      <c r="BD52" s="1">
        <v>1</v>
      </c>
      <c r="BE52" s="1">
        <v>3</v>
      </c>
    </row>
    <row r="53" spans="2:57" ht="16" x14ac:dyDescent="0.2">
      <c r="B53" s="2"/>
      <c r="C53" s="2"/>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2:57" ht="16" x14ac:dyDescent="0.2">
      <c r="B54" s="2" t="s">
        <v>146</v>
      </c>
      <c r="C54" s="2"/>
      <c r="D54" s="1">
        <v>6</v>
      </c>
      <c r="E54" s="1">
        <v>6</v>
      </c>
      <c r="F54" s="1">
        <v>0</v>
      </c>
      <c r="G54" s="1">
        <v>6</v>
      </c>
      <c r="H54" s="1">
        <v>6</v>
      </c>
      <c r="I54" s="1">
        <v>6</v>
      </c>
      <c r="J54" s="1">
        <v>3</v>
      </c>
      <c r="K54" s="1">
        <v>6</v>
      </c>
      <c r="L54" s="1">
        <v>3</v>
      </c>
      <c r="M54" s="1">
        <v>3</v>
      </c>
      <c r="N54" s="1">
        <v>6</v>
      </c>
      <c r="O54" s="1">
        <v>0</v>
      </c>
      <c r="P54" s="1">
        <v>0</v>
      </c>
      <c r="Q54" s="1">
        <v>6</v>
      </c>
      <c r="R54" s="1">
        <v>0</v>
      </c>
      <c r="S54" s="1">
        <v>0</v>
      </c>
      <c r="T54" s="1">
        <v>6</v>
      </c>
      <c r="U54" s="1">
        <v>0</v>
      </c>
      <c r="V54" s="1">
        <v>3</v>
      </c>
      <c r="W54" s="1">
        <v>0</v>
      </c>
      <c r="X54" s="1">
        <v>3</v>
      </c>
      <c r="Y54" s="1">
        <v>0</v>
      </c>
      <c r="Z54" s="1">
        <v>6</v>
      </c>
      <c r="AA54" s="1">
        <v>6</v>
      </c>
      <c r="AB54" s="1">
        <v>3</v>
      </c>
      <c r="AC54" s="1">
        <v>0</v>
      </c>
      <c r="AD54" s="1">
        <v>3</v>
      </c>
      <c r="AE54" s="1">
        <v>0</v>
      </c>
      <c r="AF54" s="1">
        <v>0</v>
      </c>
      <c r="AG54" s="1">
        <v>0</v>
      </c>
      <c r="AH54" s="1">
        <v>0</v>
      </c>
      <c r="AI54" s="1">
        <v>3</v>
      </c>
      <c r="AJ54" s="1">
        <v>6</v>
      </c>
      <c r="AK54" s="1">
        <v>0</v>
      </c>
      <c r="AL54" s="1">
        <v>3</v>
      </c>
      <c r="AM54" s="1">
        <v>0</v>
      </c>
      <c r="AN54" s="1">
        <v>0</v>
      </c>
      <c r="AO54" s="1">
        <v>0</v>
      </c>
      <c r="AP54" s="1">
        <v>0</v>
      </c>
      <c r="AQ54" s="1">
        <v>0</v>
      </c>
      <c r="AR54" s="1">
        <v>6</v>
      </c>
      <c r="AS54" s="1">
        <v>0</v>
      </c>
      <c r="AT54" s="1">
        <v>3</v>
      </c>
      <c r="AU54" s="1">
        <v>0</v>
      </c>
      <c r="AV54" s="1">
        <v>3</v>
      </c>
      <c r="AW54" s="1">
        <v>6</v>
      </c>
      <c r="AX54" s="1">
        <v>0</v>
      </c>
      <c r="AY54" s="1">
        <v>0</v>
      </c>
      <c r="AZ54" s="1">
        <v>0</v>
      </c>
      <c r="BA54" s="1">
        <v>0</v>
      </c>
      <c r="BB54" s="1">
        <v>0</v>
      </c>
      <c r="BC54" s="1">
        <v>0</v>
      </c>
      <c r="BD54" s="1">
        <v>0</v>
      </c>
      <c r="BE54" s="1">
        <v>0</v>
      </c>
    </row>
  </sheetData>
  <mergeCells count="25">
    <mergeCell ref="B11:C11"/>
    <mergeCell ref="B32:C32"/>
    <mergeCell ref="B22:C22"/>
    <mergeCell ref="B18:C18"/>
    <mergeCell ref="B19:C19"/>
    <mergeCell ref="B25:C25"/>
    <mergeCell ref="B26:C26"/>
    <mergeCell ref="B27:C27"/>
    <mergeCell ref="B28:C28"/>
    <mergeCell ref="B5:C5"/>
    <mergeCell ref="B24:C24"/>
    <mergeCell ref="B21:C21"/>
    <mergeCell ref="B29:C29"/>
    <mergeCell ref="B31:C31"/>
    <mergeCell ref="B12:C12"/>
    <mergeCell ref="B13:C13"/>
    <mergeCell ref="B14:C14"/>
    <mergeCell ref="B15:C15"/>
    <mergeCell ref="B16:C16"/>
    <mergeCell ref="B17:C17"/>
    <mergeCell ref="B6:C6"/>
    <mergeCell ref="B7:C7"/>
    <mergeCell ref="B8:C8"/>
    <mergeCell ref="B9:C9"/>
    <mergeCell ref="B10:C10"/>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604CD-7BC1-4F49-81E4-77344AAD6C73}">
  <dimension ref="B6:BE50"/>
  <sheetViews>
    <sheetView workbookViewId="0">
      <selection activeCell="B6" sqref="B6:C6"/>
    </sheetView>
  </sheetViews>
  <sheetFormatPr baseColWidth="10" defaultRowHeight="15" x14ac:dyDescent="0.2"/>
  <cols>
    <col min="3" max="3" width="13.6640625" customWidth="1"/>
  </cols>
  <sheetData>
    <row r="6" spans="2:57" ht="16" x14ac:dyDescent="0.2">
      <c r="B6" s="135" t="s">
        <v>0</v>
      </c>
      <c r="C6" s="135"/>
      <c r="D6" s="41" t="s">
        <v>33</v>
      </c>
      <c r="E6" s="1" t="s">
        <v>5</v>
      </c>
      <c r="F6" s="1" t="s">
        <v>2</v>
      </c>
      <c r="G6" s="1" t="s">
        <v>102</v>
      </c>
      <c r="H6" s="1" t="s">
        <v>103</v>
      </c>
      <c r="I6" s="1" t="s">
        <v>34</v>
      </c>
      <c r="J6" s="1" t="s">
        <v>22</v>
      </c>
      <c r="K6" s="1" t="s">
        <v>3</v>
      </c>
      <c r="L6" s="1" t="s">
        <v>13</v>
      </c>
      <c r="M6" s="1" t="s">
        <v>28</v>
      </c>
      <c r="N6" s="1" t="s">
        <v>18</v>
      </c>
      <c r="O6" s="1" t="s">
        <v>29</v>
      </c>
      <c r="P6" s="1" t="s">
        <v>9</v>
      </c>
      <c r="Q6" s="1" t="s">
        <v>104</v>
      </c>
      <c r="R6" s="1" t="s">
        <v>105</v>
      </c>
      <c r="S6" s="1" t="s">
        <v>1</v>
      </c>
      <c r="T6" s="1" t="s">
        <v>106</v>
      </c>
      <c r="U6" s="1" t="s">
        <v>26</v>
      </c>
      <c r="V6" s="1" t="s">
        <v>20</v>
      </c>
      <c r="W6" s="1" t="s">
        <v>15</v>
      </c>
      <c r="X6" s="1" t="s">
        <v>107</v>
      </c>
      <c r="Y6" s="1" t="s">
        <v>36</v>
      </c>
      <c r="Z6" s="1" t="s">
        <v>108</v>
      </c>
      <c r="AA6" s="1" t="s">
        <v>4</v>
      </c>
      <c r="AB6" s="1" t="s">
        <v>21</v>
      </c>
      <c r="AC6" s="1" t="s">
        <v>19</v>
      </c>
      <c r="AD6" s="1" t="s">
        <v>109</v>
      </c>
      <c r="AE6" s="1" t="s">
        <v>23</v>
      </c>
      <c r="AF6" s="1" t="s">
        <v>110</v>
      </c>
      <c r="AG6" s="1" t="s">
        <v>6</v>
      </c>
      <c r="AH6" s="1" t="s">
        <v>10</v>
      </c>
      <c r="AI6" s="1" t="s">
        <v>24</v>
      </c>
      <c r="AJ6" s="1" t="s">
        <v>12</v>
      </c>
      <c r="AK6" s="1" t="s">
        <v>111</v>
      </c>
      <c r="AL6" s="1" t="s">
        <v>16</v>
      </c>
      <c r="AM6" s="1" t="s">
        <v>14</v>
      </c>
      <c r="AN6" s="1" t="s">
        <v>112</v>
      </c>
      <c r="AO6" s="1" t="s">
        <v>113</v>
      </c>
      <c r="AP6" s="1" t="s">
        <v>17</v>
      </c>
      <c r="AQ6" s="1" t="s">
        <v>25</v>
      </c>
      <c r="AR6" s="1" t="s">
        <v>7</v>
      </c>
      <c r="AS6" s="1" t="s">
        <v>27</v>
      </c>
      <c r="AT6" s="1" t="s">
        <v>30</v>
      </c>
      <c r="AU6" s="1" t="s">
        <v>114</v>
      </c>
      <c r="AV6" s="1" t="s">
        <v>115</v>
      </c>
      <c r="AW6" s="1" t="s">
        <v>35</v>
      </c>
      <c r="AX6" s="1" t="s">
        <v>11</v>
      </c>
      <c r="AY6" s="1" t="s">
        <v>116</v>
      </c>
      <c r="AZ6" s="1" t="s">
        <v>117</v>
      </c>
      <c r="BA6" s="1" t="s">
        <v>31</v>
      </c>
      <c r="BB6" s="1" t="s">
        <v>32</v>
      </c>
      <c r="BC6" s="1" t="s">
        <v>118</v>
      </c>
      <c r="BD6" s="1" t="s">
        <v>119</v>
      </c>
      <c r="BE6" s="1" t="s">
        <v>8</v>
      </c>
    </row>
    <row r="7" spans="2:57" ht="16" x14ac:dyDescent="0.2">
      <c r="B7" s="135" t="s">
        <v>41</v>
      </c>
      <c r="C7" s="135"/>
      <c r="D7" s="1" t="s">
        <v>75</v>
      </c>
      <c r="E7" s="1" t="s">
        <v>47</v>
      </c>
      <c r="F7" s="1" t="s">
        <v>43</v>
      </c>
      <c r="G7" s="1" t="s">
        <v>128</v>
      </c>
      <c r="H7" s="1" t="s">
        <v>129</v>
      </c>
      <c r="I7" s="1" t="s">
        <v>76</v>
      </c>
      <c r="J7" s="1" t="s">
        <v>63</v>
      </c>
      <c r="K7" s="1" t="s">
        <v>44</v>
      </c>
      <c r="L7" s="1" t="s">
        <v>130</v>
      </c>
      <c r="M7" s="1" t="s">
        <v>69</v>
      </c>
      <c r="N7" s="1" t="s">
        <v>131</v>
      </c>
      <c r="O7" s="1" t="s">
        <v>71</v>
      </c>
      <c r="P7" s="1" t="s">
        <v>52</v>
      </c>
      <c r="Q7" s="1" t="s">
        <v>78</v>
      </c>
      <c r="R7" s="1" t="s">
        <v>70</v>
      </c>
      <c r="S7" s="1" t="s">
        <v>42</v>
      </c>
      <c r="T7" s="1" t="s">
        <v>132</v>
      </c>
      <c r="U7" s="1" t="s">
        <v>67</v>
      </c>
      <c r="V7" s="1" t="s">
        <v>61</v>
      </c>
      <c r="W7" s="1" t="s">
        <v>56</v>
      </c>
      <c r="X7" s="1" t="s">
        <v>81</v>
      </c>
      <c r="Y7" s="1" t="s">
        <v>79</v>
      </c>
      <c r="Z7" s="1" t="s">
        <v>37</v>
      </c>
      <c r="AA7" s="1" t="s">
        <v>45</v>
      </c>
      <c r="AB7" s="1" t="s">
        <v>62</v>
      </c>
      <c r="AC7" s="1" t="s">
        <v>60</v>
      </c>
      <c r="AD7" s="1" t="s">
        <v>133</v>
      </c>
      <c r="AE7" s="1" t="s">
        <v>64</v>
      </c>
      <c r="AF7" s="1" t="s">
        <v>49</v>
      </c>
      <c r="AG7" s="1" t="s">
        <v>48</v>
      </c>
      <c r="AH7" s="1" t="s">
        <v>53</v>
      </c>
      <c r="AI7" s="1" t="s">
        <v>65</v>
      </c>
      <c r="AJ7" s="1" t="s">
        <v>55</v>
      </c>
      <c r="AK7" s="1" t="s">
        <v>134</v>
      </c>
      <c r="AL7" s="1" t="s">
        <v>57</v>
      </c>
      <c r="AM7" s="1" t="s">
        <v>135</v>
      </c>
      <c r="AN7" s="1" t="s">
        <v>50</v>
      </c>
      <c r="AO7" s="1" t="s">
        <v>136</v>
      </c>
      <c r="AP7" s="1" t="s">
        <v>58</v>
      </c>
      <c r="AQ7" s="1" t="s">
        <v>66</v>
      </c>
      <c r="AR7" s="1" t="s">
        <v>137</v>
      </c>
      <c r="AS7" s="1" t="s">
        <v>68</v>
      </c>
      <c r="AT7" s="1" t="s">
        <v>72</v>
      </c>
      <c r="AU7" s="1" t="s">
        <v>138</v>
      </c>
      <c r="AV7" s="1" t="s">
        <v>82</v>
      </c>
      <c r="AW7" s="1" t="s">
        <v>77</v>
      </c>
      <c r="AX7" s="1" t="s">
        <v>54</v>
      </c>
      <c r="AY7" s="1" t="s">
        <v>139</v>
      </c>
      <c r="AZ7" s="1" t="s">
        <v>46</v>
      </c>
      <c r="BA7" s="1" t="s">
        <v>73</v>
      </c>
      <c r="BB7" s="1" t="s">
        <v>74</v>
      </c>
      <c r="BC7" s="1" t="s">
        <v>80</v>
      </c>
      <c r="BD7" s="1" t="s">
        <v>59</v>
      </c>
      <c r="BE7" s="1" t="s">
        <v>51</v>
      </c>
    </row>
    <row r="8" spans="2:57" ht="16" x14ac:dyDescent="0.2">
      <c r="B8" s="135" t="s">
        <v>84</v>
      </c>
      <c r="C8" s="135"/>
      <c r="D8" s="1">
        <v>35.4</v>
      </c>
      <c r="E8" s="1">
        <v>26.5</v>
      </c>
      <c r="F8" s="1">
        <v>10.3</v>
      </c>
      <c r="G8" s="1">
        <v>7</v>
      </c>
      <c r="H8" s="1">
        <v>10.9</v>
      </c>
      <c r="I8" s="1">
        <v>10.8</v>
      </c>
      <c r="J8" s="1">
        <v>18.3</v>
      </c>
      <c r="K8" s="1">
        <v>8.4</v>
      </c>
      <c r="L8" s="1">
        <v>89.4</v>
      </c>
      <c r="M8" s="1">
        <v>50.1</v>
      </c>
      <c r="N8" s="1">
        <v>19</v>
      </c>
      <c r="O8" s="1">
        <v>15.7</v>
      </c>
      <c r="P8" s="1">
        <v>18.100000000000001</v>
      </c>
      <c r="Q8" s="1">
        <v>7.4</v>
      </c>
      <c r="R8" s="1">
        <v>55</v>
      </c>
      <c r="S8" s="1">
        <v>10.5</v>
      </c>
      <c r="T8" s="1">
        <v>16.7</v>
      </c>
      <c r="U8" s="1">
        <v>10.5</v>
      </c>
      <c r="V8" s="1">
        <v>12.7</v>
      </c>
      <c r="W8" s="1">
        <v>17</v>
      </c>
      <c r="X8" s="1">
        <v>13.2</v>
      </c>
      <c r="Y8" s="1">
        <v>9</v>
      </c>
      <c r="Z8" s="1">
        <v>14.6</v>
      </c>
      <c r="AA8" s="1">
        <v>21.7</v>
      </c>
      <c r="AB8" s="1">
        <v>8.6</v>
      </c>
      <c r="AC8" s="1">
        <v>35.799999999999997</v>
      </c>
      <c r="AD8" s="1">
        <v>30.8</v>
      </c>
      <c r="AE8" s="1">
        <v>15.2</v>
      </c>
      <c r="AF8" s="1">
        <v>46.2</v>
      </c>
      <c r="AG8" s="1">
        <v>28.3</v>
      </c>
      <c r="AH8" s="1">
        <v>10.5</v>
      </c>
      <c r="AI8" s="1">
        <v>12.4</v>
      </c>
      <c r="AJ8" s="1">
        <v>14.9</v>
      </c>
      <c r="AK8" s="1">
        <v>6.8</v>
      </c>
      <c r="AL8" s="1">
        <v>6.6</v>
      </c>
      <c r="AM8" s="1">
        <v>27.7</v>
      </c>
      <c r="AN8" s="1">
        <v>13.8</v>
      </c>
      <c r="AO8" s="1">
        <v>14</v>
      </c>
      <c r="AP8" s="1">
        <v>46.6</v>
      </c>
      <c r="AQ8" s="1">
        <v>17.3</v>
      </c>
      <c r="AR8" s="1">
        <v>19.899999999999999</v>
      </c>
      <c r="AS8" s="1">
        <v>13</v>
      </c>
      <c r="AT8" s="1">
        <v>12.3</v>
      </c>
      <c r="AU8" s="1">
        <v>10.1</v>
      </c>
      <c r="AV8" s="1">
        <v>12.1</v>
      </c>
      <c r="AW8" s="1">
        <v>11.5</v>
      </c>
      <c r="AX8" s="1">
        <v>19.899999999999999</v>
      </c>
      <c r="AY8" s="1">
        <v>7.3</v>
      </c>
      <c r="AZ8" s="1">
        <v>16.399999999999999</v>
      </c>
      <c r="BA8" s="1">
        <v>6.4</v>
      </c>
      <c r="BB8" s="1">
        <v>27.2</v>
      </c>
      <c r="BC8" s="1">
        <v>22.9</v>
      </c>
      <c r="BD8" s="1">
        <v>11.8</v>
      </c>
      <c r="BE8" s="1">
        <v>16.600000000000001</v>
      </c>
    </row>
    <row r="9" spans="2:57" ht="16" x14ac:dyDescent="0.2">
      <c r="B9" s="135" t="s">
        <v>148</v>
      </c>
      <c r="C9" s="135"/>
      <c r="D9" s="1">
        <v>10</v>
      </c>
      <c r="E9" s="1">
        <v>24</v>
      </c>
      <c r="F9" s="1">
        <v>26</v>
      </c>
      <c r="G9" s="1">
        <v>7</v>
      </c>
      <c r="H9" s="1">
        <v>18</v>
      </c>
      <c r="I9" s="1">
        <v>14</v>
      </c>
      <c r="J9" s="1">
        <v>12</v>
      </c>
      <c r="K9" s="1">
        <v>20</v>
      </c>
      <c r="L9" s="1">
        <v>14</v>
      </c>
      <c r="M9" s="1">
        <v>10</v>
      </c>
      <c r="N9" s="1">
        <v>12</v>
      </c>
      <c r="O9" s="1">
        <v>9</v>
      </c>
      <c r="P9" s="1">
        <v>18</v>
      </c>
      <c r="Q9" s="1">
        <v>7</v>
      </c>
      <c r="R9" s="1">
        <v>12</v>
      </c>
      <c r="S9" s="1">
        <v>22</v>
      </c>
      <c r="T9" s="1">
        <v>0</v>
      </c>
      <c r="U9" s="1">
        <v>11</v>
      </c>
      <c r="V9" s="1">
        <v>14</v>
      </c>
      <c r="W9" s="1">
        <v>14</v>
      </c>
      <c r="X9" s="1">
        <v>4</v>
      </c>
      <c r="Y9" s="1">
        <v>10</v>
      </c>
      <c r="Z9" s="1">
        <v>30</v>
      </c>
      <c r="AA9" s="1">
        <v>24</v>
      </c>
      <c r="AB9" s="1">
        <v>19</v>
      </c>
      <c r="AC9" s="1">
        <v>15</v>
      </c>
      <c r="AD9" s="1">
        <v>22</v>
      </c>
      <c r="AE9" s="1">
        <v>9</v>
      </c>
      <c r="AF9" s="1">
        <v>12</v>
      </c>
      <c r="AG9" s="1">
        <v>12</v>
      </c>
      <c r="AH9" s="1">
        <v>13</v>
      </c>
      <c r="AI9" s="1">
        <v>10</v>
      </c>
      <c r="AJ9" s="1">
        <v>14</v>
      </c>
      <c r="AK9" s="1">
        <v>8</v>
      </c>
      <c r="AL9" s="1">
        <v>12</v>
      </c>
      <c r="AM9" s="1">
        <v>17</v>
      </c>
      <c r="AN9" s="1">
        <v>11</v>
      </c>
      <c r="AO9" s="1">
        <v>6</v>
      </c>
      <c r="AP9" s="1">
        <v>18</v>
      </c>
      <c r="AQ9" s="1">
        <v>13</v>
      </c>
      <c r="AR9" s="1">
        <v>11</v>
      </c>
      <c r="AS9" s="1">
        <v>8</v>
      </c>
      <c r="AT9" s="1">
        <v>10</v>
      </c>
      <c r="AU9" s="1">
        <v>16</v>
      </c>
      <c r="AV9" s="1">
        <v>2</v>
      </c>
      <c r="AW9" s="1">
        <v>16</v>
      </c>
      <c r="AX9" s="1">
        <v>7</v>
      </c>
      <c r="AY9" s="1">
        <v>15</v>
      </c>
      <c r="AZ9" s="1">
        <v>14</v>
      </c>
      <c r="BA9" s="1">
        <v>8</v>
      </c>
      <c r="BB9" s="1">
        <v>15</v>
      </c>
      <c r="BC9" s="1">
        <v>7</v>
      </c>
      <c r="BD9" s="1">
        <v>14</v>
      </c>
      <c r="BE9" s="1">
        <v>23</v>
      </c>
    </row>
    <row r="10" spans="2:57" ht="16" x14ac:dyDescent="0.2">
      <c r="B10" s="135" t="s">
        <v>149</v>
      </c>
      <c r="C10" s="135"/>
      <c r="D10" s="1" t="s">
        <v>83</v>
      </c>
      <c r="E10" s="1" t="s">
        <v>86</v>
      </c>
      <c r="F10" s="1" t="s">
        <v>39</v>
      </c>
      <c r="G10" s="1" t="s">
        <v>88</v>
      </c>
      <c r="H10" s="1" t="s">
        <v>87</v>
      </c>
      <c r="I10" s="1" t="s">
        <v>40</v>
      </c>
      <c r="J10" s="1" t="s">
        <v>83</v>
      </c>
      <c r="K10" s="1" t="s">
        <v>87</v>
      </c>
      <c r="L10" s="1" t="s">
        <v>40</v>
      </c>
      <c r="M10" s="1" t="s">
        <v>83</v>
      </c>
      <c r="N10" s="1" t="s">
        <v>83</v>
      </c>
      <c r="O10" s="1" t="s">
        <v>83</v>
      </c>
      <c r="P10" s="1" t="s">
        <v>87</v>
      </c>
      <c r="Q10" s="1" t="s">
        <v>88</v>
      </c>
      <c r="R10" s="1" t="s">
        <v>83</v>
      </c>
      <c r="S10" s="1" t="s">
        <v>86</v>
      </c>
      <c r="T10" s="1" t="s">
        <v>124</v>
      </c>
      <c r="U10" s="1" t="s">
        <v>83</v>
      </c>
      <c r="V10" s="1" t="s">
        <v>40</v>
      </c>
      <c r="W10" s="1" t="s">
        <v>40</v>
      </c>
      <c r="X10" s="1" t="s">
        <v>89</v>
      </c>
      <c r="Y10" s="1" t="s">
        <v>83</v>
      </c>
      <c r="Z10" s="1" t="s">
        <v>38</v>
      </c>
      <c r="AA10" s="1" t="s">
        <v>86</v>
      </c>
      <c r="AB10" s="1" t="s">
        <v>87</v>
      </c>
      <c r="AC10" s="1" t="s">
        <v>40</v>
      </c>
      <c r="AD10" s="1" t="s">
        <v>86</v>
      </c>
      <c r="AE10" s="1" t="s">
        <v>83</v>
      </c>
      <c r="AF10" s="1" t="s">
        <v>83</v>
      </c>
      <c r="AG10" s="1" t="s">
        <v>83</v>
      </c>
      <c r="AH10" s="1" t="s">
        <v>40</v>
      </c>
      <c r="AI10" s="1" t="s">
        <v>83</v>
      </c>
      <c r="AJ10" s="1" t="s">
        <v>40</v>
      </c>
      <c r="AK10" s="1" t="s">
        <v>88</v>
      </c>
      <c r="AL10" s="1" t="s">
        <v>83</v>
      </c>
      <c r="AM10" s="1" t="s">
        <v>87</v>
      </c>
      <c r="AN10" s="1" t="s">
        <v>83</v>
      </c>
      <c r="AO10" s="1" t="s">
        <v>88</v>
      </c>
      <c r="AP10" s="1" t="s">
        <v>87</v>
      </c>
      <c r="AQ10" s="1" t="s">
        <v>40</v>
      </c>
      <c r="AR10" s="1" t="s">
        <v>83</v>
      </c>
      <c r="AS10" s="1" t="s">
        <v>88</v>
      </c>
      <c r="AT10" s="1" t="s">
        <v>83</v>
      </c>
      <c r="AU10" s="1" t="s">
        <v>40</v>
      </c>
      <c r="AV10" s="1" t="s">
        <v>89</v>
      </c>
      <c r="AW10" s="1" t="s">
        <v>40</v>
      </c>
      <c r="AX10" s="1" t="s">
        <v>88</v>
      </c>
      <c r="AY10" s="1" t="s">
        <v>40</v>
      </c>
      <c r="AZ10" s="1" t="s">
        <v>40</v>
      </c>
      <c r="BA10" s="1" t="s">
        <v>88</v>
      </c>
      <c r="BB10" s="1" t="s">
        <v>40</v>
      </c>
      <c r="BC10" s="1" t="s">
        <v>88</v>
      </c>
      <c r="BD10" s="1" t="s">
        <v>40</v>
      </c>
      <c r="BE10" s="1" t="s">
        <v>86</v>
      </c>
    </row>
    <row r="11" spans="2:57" ht="16" x14ac:dyDescent="0.2">
      <c r="B11" s="135" t="s">
        <v>150</v>
      </c>
      <c r="C11" s="135"/>
      <c r="D11" s="1">
        <v>38</v>
      </c>
      <c r="E11" s="1">
        <v>4</v>
      </c>
      <c r="F11" s="1">
        <v>2</v>
      </c>
      <c r="G11" s="1">
        <v>49</v>
      </c>
      <c r="H11" s="1">
        <v>11</v>
      </c>
      <c r="I11" s="1">
        <v>23</v>
      </c>
      <c r="J11" s="1">
        <v>28</v>
      </c>
      <c r="K11" s="1">
        <v>8</v>
      </c>
      <c r="L11" s="1">
        <v>19</v>
      </c>
      <c r="M11" s="1">
        <v>39</v>
      </c>
      <c r="N11" s="1">
        <v>31</v>
      </c>
      <c r="O11" s="1">
        <v>42</v>
      </c>
      <c r="P11" s="1">
        <v>10</v>
      </c>
      <c r="Q11" s="1">
        <v>47</v>
      </c>
      <c r="R11" s="1">
        <v>33</v>
      </c>
      <c r="S11" s="1">
        <v>7</v>
      </c>
      <c r="T11" s="1">
        <v>54</v>
      </c>
      <c r="U11" s="1">
        <v>34</v>
      </c>
      <c r="V11" s="1">
        <v>21</v>
      </c>
      <c r="W11" s="1">
        <v>24</v>
      </c>
      <c r="X11" s="1">
        <v>52</v>
      </c>
      <c r="Y11" s="1">
        <v>41</v>
      </c>
      <c r="Z11" s="1">
        <v>1</v>
      </c>
      <c r="AA11" s="1">
        <v>3</v>
      </c>
      <c r="AB11" s="1">
        <v>9</v>
      </c>
      <c r="AC11" s="1">
        <v>18</v>
      </c>
      <c r="AD11" s="1">
        <v>6</v>
      </c>
      <c r="AE11" s="1">
        <v>43</v>
      </c>
      <c r="AF11" s="1">
        <v>29</v>
      </c>
      <c r="AG11" s="1">
        <v>30</v>
      </c>
      <c r="AH11" s="1">
        <v>27</v>
      </c>
      <c r="AI11" s="1">
        <v>40</v>
      </c>
      <c r="AJ11" s="1">
        <v>25</v>
      </c>
      <c r="AK11" s="1">
        <v>45</v>
      </c>
      <c r="AL11" s="1">
        <v>32</v>
      </c>
      <c r="AM11" s="1">
        <v>13</v>
      </c>
      <c r="AN11" s="1">
        <v>35</v>
      </c>
      <c r="AO11" s="1">
        <v>51</v>
      </c>
      <c r="AP11" s="1">
        <v>12</v>
      </c>
      <c r="AQ11" s="1">
        <v>26</v>
      </c>
      <c r="AR11" s="1">
        <v>36</v>
      </c>
      <c r="AS11" s="1">
        <v>44</v>
      </c>
      <c r="AT11" s="1">
        <v>37</v>
      </c>
      <c r="AU11" s="1">
        <v>14</v>
      </c>
      <c r="AV11" s="1">
        <v>53</v>
      </c>
      <c r="AW11" s="1">
        <v>15</v>
      </c>
      <c r="AX11" s="1">
        <v>48</v>
      </c>
      <c r="AY11" s="1">
        <v>17</v>
      </c>
      <c r="AZ11" s="1">
        <v>22</v>
      </c>
      <c r="BA11" s="1">
        <v>46</v>
      </c>
      <c r="BB11" s="1">
        <v>16</v>
      </c>
      <c r="BC11" s="1">
        <v>50</v>
      </c>
      <c r="BD11" s="1">
        <v>20</v>
      </c>
      <c r="BE11" s="1">
        <v>5</v>
      </c>
    </row>
    <row r="12" spans="2:57" ht="16" x14ac:dyDescent="0.2">
      <c r="B12" s="135"/>
      <c r="C12" s="135"/>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row>
    <row r="13" spans="2:57" ht="16" customHeight="1" x14ac:dyDescent="0.2">
      <c r="B13" s="134" t="s">
        <v>140</v>
      </c>
      <c r="C13" s="134"/>
      <c r="D13" s="6">
        <v>9.1999999999999993</v>
      </c>
      <c r="E13" s="6">
        <v>18</v>
      </c>
      <c r="F13" s="6">
        <v>24.8</v>
      </c>
      <c r="G13" s="4" t="s">
        <v>85</v>
      </c>
      <c r="H13" s="6">
        <v>16.600000000000001</v>
      </c>
      <c r="I13" s="6">
        <v>9</v>
      </c>
      <c r="J13" s="6">
        <v>11.6</v>
      </c>
      <c r="K13" s="6">
        <v>22.6</v>
      </c>
      <c r="L13" s="6">
        <v>15</v>
      </c>
      <c r="M13" s="6">
        <v>10.6</v>
      </c>
      <c r="N13" s="6">
        <v>12.5</v>
      </c>
      <c r="O13" s="6">
        <v>10.4</v>
      </c>
      <c r="P13" s="6">
        <v>16</v>
      </c>
      <c r="Q13" s="6">
        <v>8</v>
      </c>
      <c r="R13" s="6">
        <v>10.49</v>
      </c>
      <c r="S13" s="6">
        <v>27.9</v>
      </c>
      <c r="T13" s="6">
        <v>10.4</v>
      </c>
      <c r="U13" s="6">
        <v>11</v>
      </c>
      <c r="V13" s="6">
        <v>12.3</v>
      </c>
      <c r="W13" s="6">
        <v>14</v>
      </c>
      <c r="X13" s="6">
        <v>3.6</v>
      </c>
      <c r="Y13" s="6">
        <v>5.0999999999999996</v>
      </c>
      <c r="Z13" s="6">
        <v>28.8</v>
      </c>
      <c r="AA13" s="6">
        <v>20.2</v>
      </c>
      <c r="AB13" s="6">
        <v>12</v>
      </c>
      <c r="AC13" s="6">
        <v>12.4</v>
      </c>
      <c r="AD13" s="6">
        <v>17.53</v>
      </c>
      <c r="AE13" s="6">
        <v>11.4</v>
      </c>
      <c r="AF13" s="6">
        <v>17.2</v>
      </c>
      <c r="AG13" s="6">
        <v>17.399999999999999</v>
      </c>
      <c r="AH13" s="6">
        <v>15.9</v>
      </c>
      <c r="AI13" s="6">
        <v>11.4</v>
      </c>
      <c r="AJ13" s="6">
        <v>15.1</v>
      </c>
      <c r="AK13" s="6" t="s">
        <v>85</v>
      </c>
      <c r="AL13" s="6">
        <v>13.8</v>
      </c>
      <c r="AM13" s="6">
        <v>14.6</v>
      </c>
      <c r="AN13" s="6">
        <v>11</v>
      </c>
      <c r="AO13" s="6">
        <v>7.1</v>
      </c>
      <c r="AP13" s="6">
        <v>13.2</v>
      </c>
      <c r="AQ13" s="6">
        <v>11.2</v>
      </c>
      <c r="AR13" s="6">
        <v>16.600000000000001</v>
      </c>
      <c r="AS13" s="6">
        <v>11</v>
      </c>
      <c r="AT13" s="6">
        <v>10.1</v>
      </c>
      <c r="AU13" s="6" t="s">
        <v>85</v>
      </c>
      <c r="AV13" s="6">
        <v>3.6</v>
      </c>
      <c r="AW13" s="6">
        <v>8</v>
      </c>
      <c r="AX13" s="6">
        <v>15.7</v>
      </c>
      <c r="AY13" s="6" t="s">
        <v>85</v>
      </c>
      <c r="AZ13" s="6">
        <v>18.2</v>
      </c>
      <c r="BA13" s="6">
        <v>9.6999999999999993</v>
      </c>
      <c r="BB13" s="6">
        <v>9.1999999999999993</v>
      </c>
      <c r="BC13" s="6">
        <v>4</v>
      </c>
      <c r="BD13" s="6">
        <v>12.7</v>
      </c>
      <c r="BE13" s="6">
        <v>16.100000000000001</v>
      </c>
    </row>
    <row r="14" spans="2:57" ht="16" customHeight="1" x14ac:dyDescent="0.2">
      <c r="B14" s="134" t="s">
        <v>141</v>
      </c>
      <c r="C14" s="134"/>
      <c r="D14" s="1" t="s">
        <v>83</v>
      </c>
      <c r="E14" s="1" t="s">
        <v>87</v>
      </c>
      <c r="F14" s="1" t="s">
        <v>39</v>
      </c>
      <c r="G14" s="4" t="s">
        <v>85</v>
      </c>
      <c r="H14" s="1" t="s">
        <v>87</v>
      </c>
      <c r="I14" s="1" t="s">
        <v>83</v>
      </c>
      <c r="J14" s="1" t="s">
        <v>83</v>
      </c>
      <c r="K14" s="1" t="s">
        <v>86</v>
      </c>
      <c r="L14" s="1" t="s">
        <v>40</v>
      </c>
      <c r="M14" s="1" t="s">
        <v>83</v>
      </c>
      <c r="N14" s="1" t="s">
        <v>40</v>
      </c>
      <c r="O14" s="1" t="s">
        <v>83</v>
      </c>
      <c r="P14" s="1" t="s">
        <v>40</v>
      </c>
      <c r="Q14" s="1" t="s">
        <v>88</v>
      </c>
      <c r="R14" s="1" t="s">
        <v>83</v>
      </c>
      <c r="S14" s="1" t="s">
        <v>39</v>
      </c>
      <c r="T14" s="1" t="s">
        <v>83</v>
      </c>
      <c r="U14" s="1" t="s">
        <v>83</v>
      </c>
      <c r="V14" s="1" t="s">
        <v>83</v>
      </c>
      <c r="W14" s="1" t="s">
        <v>40</v>
      </c>
      <c r="X14" s="1" t="s">
        <v>89</v>
      </c>
      <c r="Y14" s="1" t="s">
        <v>88</v>
      </c>
      <c r="Z14" s="1" t="s">
        <v>38</v>
      </c>
      <c r="AA14" s="1" t="s">
        <v>87</v>
      </c>
      <c r="AB14" s="1" t="s">
        <v>83</v>
      </c>
      <c r="AC14" s="1" t="s">
        <v>83</v>
      </c>
      <c r="AD14" s="1" t="s">
        <v>87</v>
      </c>
      <c r="AE14" s="1" t="s">
        <v>83</v>
      </c>
      <c r="AF14" s="1" t="s">
        <v>87</v>
      </c>
      <c r="AG14" s="1" t="s">
        <v>87</v>
      </c>
      <c r="AH14" s="1" t="s">
        <v>40</v>
      </c>
      <c r="AI14" s="1" t="s">
        <v>83</v>
      </c>
      <c r="AJ14" s="1" t="s">
        <v>40</v>
      </c>
      <c r="AK14" s="1" t="s">
        <v>85</v>
      </c>
      <c r="AL14" s="1" t="s">
        <v>40</v>
      </c>
      <c r="AM14" s="1" t="s">
        <v>40</v>
      </c>
      <c r="AN14" s="1" t="s">
        <v>83</v>
      </c>
      <c r="AO14" s="1" t="s">
        <v>88</v>
      </c>
      <c r="AP14" s="1" t="s">
        <v>40</v>
      </c>
      <c r="AQ14" s="1" t="s">
        <v>83</v>
      </c>
      <c r="AR14" s="1" t="s">
        <v>87</v>
      </c>
      <c r="AS14" s="1" t="s">
        <v>83</v>
      </c>
      <c r="AT14" s="1" t="s">
        <v>83</v>
      </c>
      <c r="AU14" s="1" t="s">
        <v>85</v>
      </c>
      <c r="AV14" s="1" t="s">
        <v>89</v>
      </c>
      <c r="AW14" s="1" t="s">
        <v>88</v>
      </c>
      <c r="AX14" s="1" t="s">
        <v>40</v>
      </c>
      <c r="AY14" s="1" t="s">
        <v>85</v>
      </c>
      <c r="AZ14" s="1" t="s">
        <v>87</v>
      </c>
      <c r="BA14" s="1" t="s">
        <v>83</v>
      </c>
      <c r="BB14" s="1" t="s">
        <v>83</v>
      </c>
      <c r="BC14" s="1" t="s">
        <v>89</v>
      </c>
      <c r="BD14" s="1" t="s">
        <v>40</v>
      </c>
      <c r="BE14" s="1" t="s">
        <v>40</v>
      </c>
    </row>
    <row r="15" spans="2:57" ht="16" customHeight="1" x14ac:dyDescent="0.2">
      <c r="B15" s="134" t="s">
        <v>147</v>
      </c>
      <c r="C15" s="134"/>
      <c r="D15" s="1">
        <v>42</v>
      </c>
      <c r="E15" s="1">
        <v>7</v>
      </c>
      <c r="F15" s="1">
        <v>3</v>
      </c>
      <c r="G15" s="4" t="s">
        <v>85</v>
      </c>
      <c r="H15" s="1">
        <v>11</v>
      </c>
      <c r="I15" s="1">
        <v>43</v>
      </c>
      <c r="J15" s="1">
        <v>28</v>
      </c>
      <c r="K15" s="1">
        <v>4</v>
      </c>
      <c r="L15" s="1">
        <v>18</v>
      </c>
      <c r="M15" s="1">
        <v>35</v>
      </c>
      <c r="N15" s="1">
        <v>24</v>
      </c>
      <c r="O15" s="1">
        <v>37</v>
      </c>
      <c r="P15" s="1">
        <v>14</v>
      </c>
      <c r="Q15" s="1">
        <v>45</v>
      </c>
      <c r="R15" s="1">
        <v>36</v>
      </c>
      <c r="S15" s="1">
        <v>2</v>
      </c>
      <c r="T15" s="1">
        <v>38</v>
      </c>
      <c r="U15" s="1">
        <v>33</v>
      </c>
      <c r="V15" s="1">
        <v>26</v>
      </c>
      <c r="W15" s="1">
        <v>20</v>
      </c>
      <c r="X15" s="1">
        <v>49</v>
      </c>
      <c r="Y15" s="1">
        <v>47</v>
      </c>
      <c r="Z15" s="1">
        <v>1</v>
      </c>
      <c r="AA15" s="1">
        <v>5</v>
      </c>
      <c r="AB15" s="1">
        <v>27</v>
      </c>
      <c r="AC15" s="1">
        <v>25</v>
      </c>
      <c r="AD15" s="1">
        <v>8</v>
      </c>
      <c r="AE15" s="1">
        <v>29</v>
      </c>
      <c r="AF15" s="1">
        <v>10</v>
      </c>
      <c r="AG15" s="1">
        <v>9</v>
      </c>
      <c r="AH15" s="1">
        <v>15</v>
      </c>
      <c r="AI15" s="1">
        <v>30</v>
      </c>
      <c r="AJ15" s="1">
        <v>17</v>
      </c>
      <c r="AK15" s="1" t="s">
        <v>85</v>
      </c>
      <c r="AL15" s="1">
        <v>21</v>
      </c>
      <c r="AM15" s="1">
        <v>19</v>
      </c>
      <c r="AN15" s="1">
        <v>32</v>
      </c>
      <c r="AO15" s="1">
        <v>46</v>
      </c>
      <c r="AP15" s="1">
        <v>22</v>
      </c>
      <c r="AQ15" s="1">
        <v>31</v>
      </c>
      <c r="AR15" s="1">
        <v>12</v>
      </c>
      <c r="AS15" s="1">
        <v>34</v>
      </c>
      <c r="AT15" s="1">
        <v>39</v>
      </c>
      <c r="AU15" s="1" t="s">
        <v>85</v>
      </c>
      <c r="AV15" s="1">
        <v>50</v>
      </c>
      <c r="AW15" s="1">
        <v>44</v>
      </c>
      <c r="AX15" s="1">
        <v>16</v>
      </c>
      <c r="AY15" s="1" t="s">
        <v>85</v>
      </c>
      <c r="AZ15" s="1">
        <v>6</v>
      </c>
      <c r="BA15" s="1">
        <v>40</v>
      </c>
      <c r="BB15" s="1">
        <v>41</v>
      </c>
      <c r="BC15" s="1">
        <v>48</v>
      </c>
      <c r="BD15" s="1">
        <v>23</v>
      </c>
      <c r="BE15" s="1">
        <v>13</v>
      </c>
    </row>
    <row r="16" spans="2:57" ht="16" x14ac:dyDescent="0.2">
      <c r="B16" s="135"/>
      <c r="C16" s="135"/>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2:57" ht="16" customHeight="1" x14ac:dyDescent="0.2">
      <c r="B17" s="134" t="s">
        <v>142</v>
      </c>
      <c r="C17" s="134"/>
      <c r="D17" s="1">
        <v>0.9</v>
      </c>
      <c r="E17" s="1">
        <v>6.2</v>
      </c>
      <c r="F17" s="1">
        <v>0.8</v>
      </c>
      <c r="G17" s="4" t="s">
        <v>85</v>
      </c>
      <c r="H17" s="1">
        <v>1.4</v>
      </c>
      <c r="I17" s="1">
        <v>5</v>
      </c>
      <c r="J17" s="1">
        <v>0.9</v>
      </c>
      <c r="K17" s="1">
        <v>-2.6</v>
      </c>
      <c r="L17" s="1">
        <v>-0.6</v>
      </c>
      <c r="M17" s="1">
        <v>-0.7</v>
      </c>
      <c r="N17" s="1">
        <v>-0.7</v>
      </c>
      <c r="O17" s="1">
        <v>-1.8</v>
      </c>
      <c r="P17" s="1">
        <v>2.4</v>
      </c>
      <c r="Q17" s="1">
        <v>-1</v>
      </c>
      <c r="R17" s="1">
        <v>1.1000000000000001</v>
      </c>
      <c r="S17" s="1">
        <v>-6.2</v>
      </c>
      <c r="T17" s="1">
        <v>-10.4</v>
      </c>
      <c r="U17" s="1">
        <v>0</v>
      </c>
      <c r="V17" s="1">
        <v>1.9</v>
      </c>
      <c r="W17" s="1">
        <v>0</v>
      </c>
      <c r="X17" s="1">
        <v>0.3</v>
      </c>
      <c r="Y17" s="1">
        <v>4.7</v>
      </c>
      <c r="Z17" s="1">
        <v>1.2</v>
      </c>
      <c r="AA17" s="1">
        <v>4.2</v>
      </c>
      <c r="AB17" s="1">
        <v>7</v>
      </c>
      <c r="AC17" s="1">
        <v>2.2999999999999998</v>
      </c>
      <c r="AD17" s="1">
        <v>4.3</v>
      </c>
      <c r="AE17" s="1">
        <v>-2.8</v>
      </c>
      <c r="AF17" s="1">
        <v>-5.0999999999999996</v>
      </c>
      <c r="AG17" s="1">
        <v>-5.5</v>
      </c>
      <c r="AH17" s="1">
        <v>-3.2</v>
      </c>
      <c r="AI17" s="1">
        <v>-1.5</v>
      </c>
      <c r="AJ17" s="1">
        <v>-1.4</v>
      </c>
      <c r="AK17" s="1" t="s">
        <v>85</v>
      </c>
      <c r="AL17" s="1">
        <v>-2.2000000000000002</v>
      </c>
      <c r="AM17" s="1">
        <v>2</v>
      </c>
      <c r="AN17" s="1">
        <v>0</v>
      </c>
      <c r="AO17" s="1">
        <v>-1</v>
      </c>
      <c r="AP17" s="1">
        <v>4.5</v>
      </c>
      <c r="AQ17" s="1">
        <v>2.1</v>
      </c>
      <c r="AR17" s="1">
        <v>-5.9</v>
      </c>
      <c r="AS17" s="1">
        <v>-2.6</v>
      </c>
      <c r="AT17" s="1">
        <v>0</v>
      </c>
      <c r="AU17" s="1" t="s">
        <v>85</v>
      </c>
      <c r="AV17" s="1">
        <v>-1.2</v>
      </c>
      <c r="AW17" s="1">
        <v>8</v>
      </c>
      <c r="AX17" s="1">
        <v>-8.8000000000000007</v>
      </c>
      <c r="AY17" s="1" t="s">
        <v>85</v>
      </c>
      <c r="AZ17" s="1">
        <v>-4</v>
      </c>
      <c r="BA17" s="1">
        <v>-2.1</v>
      </c>
      <c r="BB17" s="1">
        <v>6.2</v>
      </c>
      <c r="BC17" s="1">
        <v>2.2000000000000002</v>
      </c>
      <c r="BD17" s="1">
        <v>1.5</v>
      </c>
      <c r="BE17" s="1">
        <v>7</v>
      </c>
    </row>
    <row r="18" spans="2:57" ht="16" customHeight="1" x14ac:dyDescent="0.2">
      <c r="B18" s="134" t="s">
        <v>143</v>
      </c>
      <c r="C18" s="134"/>
      <c r="D18" s="5">
        <v>0</v>
      </c>
      <c r="E18" s="1">
        <v>1</v>
      </c>
      <c r="F18" s="1">
        <v>0</v>
      </c>
      <c r="G18" s="4" t="s">
        <v>85</v>
      </c>
      <c r="H18" s="1">
        <v>0</v>
      </c>
      <c r="I18" s="1">
        <v>1</v>
      </c>
      <c r="J18" s="1">
        <v>0</v>
      </c>
      <c r="K18" s="1">
        <v>-1</v>
      </c>
      <c r="L18" s="1">
        <v>0</v>
      </c>
      <c r="M18" s="1">
        <v>0</v>
      </c>
      <c r="N18" s="1">
        <v>-1</v>
      </c>
      <c r="O18" s="1">
        <v>0</v>
      </c>
      <c r="P18" s="1">
        <v>1</v>
      </c>
      <c r="Q18" s="1">
        <v>0</v>
      </c>
      <c r="R18" s="1">
        <v>0</v>
      </c>
      <c r="S18" s="1">
        <v>-1</v>
      </c>
      <c r="T18" s="1">
        <v>-3</v>
      </c>
      <c r="U18" s="1">
        <v>0</v>
      </c>
      <c r="V18" s="1">
        <v>1</v>
      </c>
      <c r="W18" s="1">
        <v>0</v>
      </c>
      <c r="X18" s="1">
        <v>0</v>
      </c>
      <c r="Y18" s="1">
        <v>1</v>
      </c>
      <c r="Z18" s="1">
        <v>0</v>
      </c>
      <c r="AA18" s="1">
        <v>1</v>
      </c>
      <c r="AB18" s="1">
        <v>2</v>
      </c>
      <c r="AC18" s="1">
        <v>1</v>
      </c>
      <c r="AD18" s="1">
        <v>1</v>
      </c>
      <c r="AE18" s="1">
        <v>0</v>
      </c>
      <c r="AF18" s="1">
        <v>-2</v>
      </c>
      <c r="AG18" s="1">
        <v>-2</v>
      </c>
      <c r="AH18" s="1">
        <v>0</v>
      </c>
      <c r="AI18" s="1">
        <v>0</v>
      </c>
      <c r="AJ18" s="1">
        <v>0</v>
      </c>
      <c r="AK18" s="1" t="s">
        <v>85</v>
      </c>
      <c r="AL18" s="1">
        <v>-1</v>
      </c>
      <c r="AM18" s="1">
        <v>1</v>
      </c>
      <c r="AN18" s="1">
        <v>0</v>
      </c>
      <c r="AO18" s="1">
        <v>0</v>
      </c>
      <c r="AP18" s="1">
        <v>1</v>
      </c>
      <c r="AQ18" s="1">
        <v>1</v>
      </c>
      <c r="AR18" s="1">
        <v>-2</v>
      </c>
      <c r="AS18" s="1">
        <v>-1</v>
      </c>
      <c r="AT18" s="1">
        <v>0</v>
      </c>
      <c r="AU18" s="1" t="s">
        <v>85</v>
      </c>
      <c r="AV18" s="1">
        <v>0</v>
      </c>
      <c r="AW18" s="1">
        <v>2</v>
      </c>
      <c r="AX18" s="1">
        <v>-2</v>
      </c>
      <c r="AY18" s="1" t="s">
        <v>85</v>
      </c>
      <c r="AZ18" s="1">
        <v>-1</v>
      </c>
      <c r="BA18" s="1">
        <v>-1</v>
      </c>
      <c r="BB18" s="1">
        <v>1</v>
      </c>
      <c r="BC18" s="1">
        <v>1</v>
      </c>
      <c r="BD18" s="1">
        <v>0</v>
      </c>
      <c r="BE18" s="1">
        <v>2</v>
      </c>
    </row>
    <row r="19" spans="2:57" ht="17" customHeight="1" x14ac:dyDescent="0.2">
      <c r="B19" s="134" t="s">
        <v>144</v>
      </c>
      <c r="C19" s="134"/>
      <c r="D19" s="5">
        <f>D15-D11</f>
        <v>4</v>
      </c>
      <c r="E19" s="5">
        <f>E15-E11</f>
        <v>3</v>
      </c>
      <c r="F19" s="5">
        <f>F15-F11</f>
        <v>1</v>
      </c>
      <c r="G19" s="4" t="s">
        <v>85</v>
      </c>
      <c r="H19" s="5">
        <f t="shared" ref="H19:AJ19" si="0">H15-H11</f>
        <v>0</v>
      </c>
      <c r="I19" s="5">
        <f t="shared" si="0"/>
        <v>20</v>
      </c>
      <c r="J19" s="5">
        <f t="shared" si="0"/>
        <v>0</v>
      </c>
      <c r="K19" s="5">
        <f t="shared" si="0"/>
        <v>-4</v>
      </c>
      <c r="L19" s="5">
        <f t="shared" si="0"/>
        <v>-1</v>
      </c>
      <c r="M19" s="5">
        <f t="shared" si="0"/>
        <v>-4</v>
      </c>
      <c r="N19" s="5">
        <f t="shared" si="0"/>
        <v>-7</v>
      </c>
      <c r="O19" s="5">
        <f t="shared" si="0"/>
        <v>-5</v>
      </c>
      <c r="P19" s="5">
        <f t="shared" si="0"/>
        <v>4</v>
      </c>
      <c r="Q19" s="5">
        <f t="shared" si="0"/>
        <v>-2</v>
      </c>
      <c r="R19" s="5">
        <f t="shared" si="0"/>
        <v>3</v>
      </c>
      <c r="S19" s="5">
        <f t="shared" si="0"/>
        <v>-5</v>
      </c>
      <c r="T19" s="5">
        <f t="shared" si="0"/>
        <v>-16</v>
      </c>
      <c r="U19" s="5">
        <f t="shared" si="0"/>
        <v>-1</v>
      </c>
      <c r="V19" s="5">
        <f t="shared" si="0"/>
        <v>5</v>
      </c>
      <c r="W19" s="5">
        <f t="shared" si="0"/>
        <v>-4</v>
      </c>
      <c r="X19" s="5">
        <f t="shared" si="0"/>
        <v>-3</v>
      </c>
      <c r="Y19" s="5">
        <f t="shared" si="0"/>
        <v>6</v>
      </c>
      <c r="Z19" s="5">
        <f t="shared" si="0"/>
        <v>0</v>
      </c>
      <c r="AA19" s="5">
        <f t="shared" si="0"/>
        <v>2</v>
      </c>
      <c r="AB19" s="5">
        <f t="shared" si="0"/>
        <v>18</v>
      </c>
      <c r="AC19" s="5">
        <f t="shared" si="0"/>
        <v>7</v>
      </c>
      <c r="AD19" s="5">
        <f t="shared" si="0"/>
        <v>2</v>
      </c>
      <c r="AE19" s="5">
        <f t="shared" si="0"/>
        <v>-14</v>
      </c>
      <c r="AF19" s="5">
        <f t="shared" si="0"/>
        <v>-19</v>
      </c>
      <c r="AG19" s="5">
        <f t="shared" si="0"/>
        <v>-21</v>
      </c>
      <c r="AH19" s="5">
        <f t="shared" si="0"/>
        <v>-12</v>
      </c>
      <c r="AI19" s="5">
        <f t="shared" si="0"/>
        <v>-10</v>
      </c>
      <c r="AJ19" s="5">
        <f t="shared" si="0"/>
        <v>-8</v>
      </c>
      <c r="AK19" s="5" t="s">
        <v>85</v>
      </c>
      <c r="AL19" s="5">
        <f t="shared" ref="AL19:AT19" si="1">AL15-AL11</f>
        <v>-11</v>
      </c>
      <c r="AM19" s="5">
        <f t="shared" si="1"/>
        <v>6</v>
      </c>
      <c r="AN19" s="5">
        <f t="shared" si="1"/>
        <v>-3</v>
      </c>
      <c r="AO19" s="5">
        <f t="shared" si="1"/>
        <v>-5</v>
      </c>
      <c r="AP19" s="5">
        <f t="shared" si="1"/>
        <v>10</v>
      </c>
      <c r="AQ19" s="5">
        <f t="shared" si="1"/>
        <v>5</v>
      </c>
      <c r="AR19" s="5">
        <f t="shared" si="1"/>
        <v>-24</v>
      </c>
      <c r="AS19" s="5">
        <f t="shared" si="1"/>
        <v>-10</v>
      </c>
      <c r="AT19" s="5">
        <f t="shared" si="1"/>
        <v>2</v>
      </c>
      <c r="AU19" s="5" t="s">
        <v>85</v>
      </c>
      <c r="AV19" s="5">
        <f>AV15-AV11</f>
        <v>-3</v>
      </c>
      <c r="AW19" s="5">
        <f>AW15-AW11</f>
        <v>29</v>
      </c>
      <c r="AX19" s="5">
        <f>AX15-AX11</f>
        <v>-32</v>
      </c>
      <c r="AY19" s="5" t="s">
        <v>85</v>
      </c>
      <c r="AZ19" s="5">
        <f t="shared" ref="AZ19:BE19" si="2">AZ15-AZ11</f>
        <v>-16</v>
      </c>
      <c r="BA19" s="5">
        <f t="shared" si="2"/>
        <v>-6</v>
      </c>
      <c r="BB19" s="5">
        <f t="shared" si="2"/>
        <v>25</v>
      </c>
      <c r="BC19" s="5">
        <f t="shared" si="2"/>
        <v>-2</v>
      </c>
      <c r="BD19" s="5">
        <f t="shared" si="2"/>
        <v>3</v>
      </c>
      <c r="BE19" s="5">
        <f t="shared" si="2"/>
        <v>8</v>
      </c>
    </row>
    <row r="20" spans="2:57" ht="16" x14ac:dyDescent="0.2">
      <c r="B20" s="3"/>
      <c r="C20" s="3"/>
      <c r="D20" s="5"/>
      <c r="E20" s="5"/>
      <c r="F20" s="5"/>
      <c r="G20" s="4"/>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2:57" ht="16" x14ac:dyDescent="0.2">
      <c r="B21" s="135" t="s">
        <v>162</v>
      </c>
      <c r="C21" s="135"/>
      <c r="D21" s="1">
        <v>44</v>
      </c>
      <c r="E21" s="1">
        <v>1</v>
      </c>
      <c r="F21" s="1">
        <v>1</v>
      </c>
      <c r="G21" s="1"/>
      <c r="H21" s="1">
        <v>9</v>
      </c>
      <c r="I21" s="1">
        <v>38</v>
      </c>
      <c r="J21" s="1"/>
      <c r="K21" s="1">
        <v>3</v>
      </c>
      <c r="L21" s="1">
        <v>134</v>
      </c>
      <c r="M21" s="1">
        <v>22</v>
      </c>
      <c r="N21" s="1">
        <v>9</v>
      </c>
      <c r="O21" s="1">
        <v>11</v>
      </c>
      <c r="P21" s="1">
        <v>27</v>
      </c>
      <c r="Q21" s="1">
        <v>18</v>
      </c>
      <c r="R21" s="1">
        <v>73</v>
      </c>
      <c r="S21" s="1">
        <v>5</v>
      </c>
      <c r="T21" s="1">
        <v>28</v>
      </c>
      <c r="U21" s="1">
        <v>30</v>
      </c>
      <c r="V21" s="1">
        <v>18</v>
      </c>
      <c r="W21" s="1">
        <v>52</v>
      </c>
      <c r="X21" s="1"/>
      <c r="Y21" s="1"/>
      <c r="Z21" s="1">
        <v>5</v>
      </c>
      <c r="AA21" s="1">
        <v>10</v>
      </c>
      <c r="AB21" s="1">
        <v>80</v>
      </c>
      <c r="AC21" s="1">
        <v>18</v>
      </c>
      <c r="AD21" s="1">
        <v>5</v>
      </c>
      <c r="AE21" s="1"/>
      <c r="AF21" s="1">
        <v>54</v>
      </c>
      <c r="AG21" s="1">
        <v>11</v>
      </c>
      <c r="AH21" s="1">
        <v>2</v>
      </c>
      <c r="AI21" s="1"/>
      <c r="AJ21" s="1">
        <v>1</v>
      </c>
      <c r="AK21" s="1">
        <v>3</v>
      </c>
      <c r="AL21" s="1"/>
      <c r="AM21" s="1">
        <v>2</v>
      </c>
      <c r="AN21" s="1">
        <v>27</v>
      </c>
      <c r="AO21" s="1"/>
      <c r="AP21" s="1">
        <v>22</v>
      </c>
      <c r="AQ21" s="1">
        <v>18</v>
      </c>
      <c r="AR21" s="1">
        <v>24</v>
      </c>
      <c r="AS21" s="1">
        <v>8</v>
      </c>
      <c r="AT21" s="1">
        <v>16</v>
      </c>
      <c r="AU21" s="1">
        <v>11</v>
      </c>
      <c r="AV21" s="1">
        <v>10</v>
      </c>
      <c r="AW21" s="1">
        <v>33</v>
      </c>
      <c r="AX21" s="1">
        <v>8</v>
      </c>
      <c r="AY21" s="1">
        <v>1</v>
      </c>
      <c r="AZ21" s="1">
        <v>3</v>
      </c>
      <c r="BA21" s="1">
        <v>4</v>
      </c>
      <c r="BB21" s="1">
        <v>30</v>
      </c>
      <c r="BC21" s="1">
        <v>16</v>
      </c>
      <c r="BD21" s="1">
        <v>12</v>
      </c>
      <c r="BE21" s="1">
        <v>2</v>
      </c>
    </row>
    <row r="22" spans="2:57" ht="16" x14ac:dyDescent="0.2">
      <c r="B22" s="135" t="s">
        <v>160</v>
      </c>
      <c r="C22" s="135"/>
      <c r="D22" s="1">
        <v>17</v>
      </c>
      <c r="E22" s="1"/>
      <c r="F22" s="1"/>
      <c r="G22" s="1"/>
      <c r="H22" s="1">
        <v>3</v>
      </c>
      <c r="I22" s="1">
        <v>7</v>
      </c>
      <c r="J22" s="1"/>
      <c r="K22" s="1">
        <v>1</v>
      </c>
      <c r="L22" s="1">
        <v>46</v>
      </c>
      <c r="M22" s="1">
        <v>5</v>
      </c>
      <c r="N22" s="1"/>
      <c r="O22" s="1">
        <v>3</v>
      </c>
      <c r="P22" s="1">
        <v>12</v>
      </c>
      <c r="Q22" s="1">
        <v>4</v>
      </c>
      <c r="R22" s="1">
        <v>17</v>
      </c>
      <c r="S22" s="1">
        <v>1</v>
      </c>
      <c r="T22" s="1">
        <v>10</v>
      </c>
      <c r="U22" s="1">
        <v>8</v>
      </c>
      <c r="V22" s="1">
        <v>8</v>
      </c>
      <c r="W22" s="1">
        <v>15</v>
      </c>
      <c r="X22" s="1"/>
      <c r="Y22" s="1"/>
      <c r="Z22" s="1">
        <v>2</v>
      </c>
      <c r="AA22" s="1">
        <v>4</v>
      </c>
      <c r="AB22" s="1">
        <v>19</v>
      </c>
      <c r="AC22" s="1">
        <v>4</v>
      </c>
      <c r="AD22" s="1"/>
      <c r="AE22" s="1"/>
      <c r="AF22" s="1">
        <v>4</v>
      </c>
      <c r="AG22" s="1">
        <v>1</v>
      </c>
      <c r="AH22" s="1"/>
      <c r="AI22" s="1"/>
      <c r="AJ22" s="1">
        <v>1</v>
      </c>
      <c r="AK22" s="1"/>
      <c r="AL22" s="1"/>
      <c r="AM22" s="1"/>
      <c r="AN22" s="1">
        <v>10</v>
      </c>
      <c r="AO22" s="1"/>
      <c r="AP22" s="1">
        <v>4</v>
      </c>
      <c r="AQ22" s="1">
        <v>5</v>
      </c>
      <c r="AR22" s="1">
        <v>9</v>
      </c>
      <c r="AS22" s="1">
        <v>5</v>
      </c>
      <c r="AT22" s="1">
        <v>9</v>
      </c>
      <c r="AU22" s="1">
        <v>5</v>
      </c>
      <c r="AV22" s="1">
        <v>1</v>
      </c>
      <c r="AW22" s="1">
        <v>12</v>
      </c>
      <c r="AX22" s="1">
        <v>3</v>
      </c>
      <c r="AY22" s="1"/>
      <c r="AZ22" s="1">
        <v>2</v>
      </c>
      <c r="BA22" s="1">
        <v>1</v>
      </c>
      <c r="BB22" s="1">
        <v>11</v>
      </c>
      <c r="BC22" s="1">
        <v>5</v>
      </c>
      <c r="BD22" s="1">
        <v>2</v>
      </c>
      <c r="BE22" s="1">
        <v>1</v>
      </c>
    </row>
    <row r="23" spans="2:57" ht="16" x14ac:dyDescent="0.2">
      <c r="B23" s="157" t="s">
        <v>176</v>
      </c>
      <c r="C23" s="157"/>
      <c r="D23" s="1">
        <v>1</v>
      </c>
      <c r="E23" s="1"/>
      <c r="F23" s="1"/>
      <c r="G23" s="1"/>
      <c r="H23" s="1">
        <v>1</v>
      </c>
      <c r="I23" s="1">
        <v>2</v>
      </c>
      <c r="J23" s="1"/>
      <c r="K23" s="1"/>
      <c r="L23" s="1">
        <v>8</v>
      </c>
      <c r="M23" s="1"/>
      <c r="N23" s="1"/>
      <c r="O23" s="1"/>
      <c r="P23" s="1">
        <v>2</v>
      </c>
      <c r="Q23" s="1"/>
      <c r="R23" s="1">
        <v>4</v>
      </c>
      <c r="S23" s="1"/>
      <c r="T23" s="1">
        <v>1</v>
      </c>
      <c r="U23" s="1">
        <v>1</v>
      </c>
      <c r="V23" s="1">
        <v>1</v>
      </c>
      <c r="W23" s="1">
        <v>4</v>
      </c>
      <c r="X23" s="1"/>
      <c r="Y23" s="1"/>
      <c r="Z23" s="1"/>
      <c r="AA23" s="1">
        <v>1</v>
      </c>
      <c r="AB23" s="1">
        <v>7</v>
      </c>
      <c r="AC23" s="1">
        <v>3</v>
      </c>
      <c r="AD23" s="1"/>
      <c r="AE23" s="1"/>
      <c r="AF23" s="1">
        <v>1</v>
      </c>
      <c r="AG23" s="1"/>
      <c r="AH23" s="1"/>
      <c r="AI23" s="1"/>
      <c r="AJ23" s="1"/>
      <c r="AK23" s="1"/>
      <c r="AL23" s="1"/>
      <c r="AM23" s="1"/>
      <c r="AN23" s="1">
        <v>1</v>
      </c>
      <c r="AO23" s="1"/>
      <c r="AP23" s="1">
        <v>2</v>
      </c>
      <c r="AQ23" s="1"/>
      <c r="AR23" s="1">
        <v>4</v>
      </c>
      <c r="AS23" s="1">
        <v>1</v>
      </c>
      <c r="AT23" s="1"/>
      <c r="AU23" s="1">
        <v>1</v>
      </c>
      <c r="AV23" s="1"/>
      <c r="AW23" s="1">
        <v>3</v>
      </c>
      <c r="AX23" s="1"/>
      <c r="AY23" s="1"/>
      <c r="AZ23" s="1"/>
      <c r="BA23" s="1"/>
      <c r="BB23" s="1">
        <v>3</v>
      </c>
      <c r="BC23" s="1">
        <v>3</v>
      </c>
      <c r="BD23" s="1">
        <v>2</v>
      </c>
      <c r="BE23" s="1"/>
    </row>
    <row r="24" spans="2:57" ht="16" x14ac:dyDescent="0.2">
      <c r="B24" s="157" t="s">
        <v>177</v>
      </c>
      <c r="C24" s="157"/>
      <c r="D24" s="1">
        <v>5</v>
      </c>
      <c r="E24" s="1"/>
      <c r="F24" s="1"/>
      <c r="G24" s="1"/>
      <c r="H24" s="1"/>
      <c r="I24" s="1">
        <v>4</v>
      </c>
      <c r="J24" s="1"/>
      <c r="K24" s="1"/>
      <c r="L24" s="1">
        <v>15</v>
      </c>
      <c r="M24" s="1">
        <v>2</v>
      </c>
      <c r="N24" s="1"/>
      <c r="O24" s="1">
        <v>1</v>
      </c>
      <c r="P24" s="1">
        <v>3</v>
      </c>
      <c r="Q24" s="1">
        <v>2</v>
      </c>
      <c r="R24" s="1">
        <v>7</v>
      </c>
      <c r="S24" s="1">
        <v>1</v>
      </c>
      <c r="T24" s="1">
        <v>3</v>
      </c>
      <c r="U24" s="1">
        <v>1</v>
      </c>
      <c r="V24" s="1"/>
      <c r="W24" s="1">
        <v>2</v>
      </c>
      <c r="X24" s="1"/>
      <c r="Y24" s="1"/>
      <c r="Z24" s="1"/>
      <c r="AA24" s="1"/>
      <c r="AB24" s="1">
        <v>15</v>
      </c>
      <c r="AC24" s="1">
        <v>5</v>
      </c>
      <c r="AD24" s="1"/>
      <c r="AE24" s="1"/>
      <c r="AF24" s="1">
        <v>1</v>
      </c>
      <c r="AG24" s="1">
        <v>1</v>
      </c>
      <c r="AH24" s="1"/>
      <c r="AI24" s="1"/>
      <c r="AJ24" s="1"/>
      <c r="AK24" s="1"/>
      <c r="AL24" s="1"/>
      <c r="AM24" s="1"/>
      <c r="AN24" s="1">
        <v>3</v>
      </c>
      <c r="AO24" s="1"/>
      <c r="AP24" s="1">
        <v>1</v>
      </c>
      <c r="AQ24" s="1"/>
      <c r="AR24" s="1">
        <v>1</v>
      </c>
      <c r="AS24" s="1">
        <v>2</v>
      </c>
      <c r="AT24" s="1">
        <v>2</v>
      </c>
      <c r="AU24" s="1">
        <v>1</v>
      </c>
      <c r="AV24" s="1"/>
      <c r="AW24" s="1">
        <v>4</v>
      </c>
      <c r="AX24" s="1"/>
      <c r="AY24" s="1">
        <v>1</v>
      </c>
      <c r="AZ24" s="1"/>
      <c r="BA24" s="1"/>
      <c r="BB24" s="1"/>
      <c r="BC24" s="1"/>
      <c r="BD24" s="1">
        <v>1</v>
      </c>
      <c r="BE24" s="1"/>
    </row>
    <row r="25" spans="2:57" ht="16" x14ac:dyDescent="0.2">
      <c r="B25" s="2"/>
      <c r="C25" s="2"/>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2:57" ht="16" x14ac:dyDescent="0.2">
      <c r="B26" s="2"/>
      <c r="C26" s="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2:57" ht="16" x14ac:dyDescent="0.2">
      <c r="B27" s="135" t="s">
        <v>145</v>
      </c>
      <c r="C27" s="135"/>
      <c r="D27" s="1">
        <v>1.1000000000000001</v>
      </c>
      <c r="E27" s="1">
        <v>12.2</v>
      </c>
      <c r="F27" s="1">
        <v>8.6</v>
      </c>
      <c r="G27" s="1">
        <v>0.8</v>
      </c>
      <c r="H27" s="1">
        <v>3</v>
      </c>
      <c r="I27" s="1">
        <v>0</v>
      </c>
      <c r="J27" s="1">
        <v>2.5</v>
      </c>
      <c r="K27" s="1">
        <v>6</v>
      </c>
      <c r="L27" s="1">
        <v>1.4</v>
      </c>
      <c r="M27" s="1">
        <v>4.9000000000000004</v>
      </c>
      <c r="N27" s="1">
        <v>2.8</v>
      </c>
      <c r="O27" s="1">
        <v>4.5999999999999996</v>
      </c>
      <c r="P27" s="1">
        <v>0.4</v>
      </c>
      <c r="Q27" s="1">
        <v>0</v>
      </c>
      <c r="R27" s="1">
        <v>1.6</v>
      </c>
      <c r="S27" s="1">
        <v>6.7</v>
      </c>
      <c r="T27" s="1">
        <v>0.4</v>
      </c>
      <c r="U27" s="1">
        <v>0</v>
      </c>
      <c r="V27" s="1">
        <v>2.2000000000000002</v>
      </c>
      <c r="W27" s="1">
        <v>0</v>
      </c>
      <c r="X27" s="1">
        <v>1.9</v>
      </c>
      <c r="Y27" s="1">
        <v>2.8</v>
      </c>
      <c r="Z27" s="1">
        <v>8</v>
      </c>
      <c r="AA27" s="1">
        <v>6.4</v>
      </c>
      <c r="AB27" s="1">
        <v>0</v>
      </c>
      <c r="AC27" s="1">
        <v>2.7</v>
      </c>
      <c r="AD27" s="1">
        <v>6.8</v>
      </c>
      <c r="AE27" s="1">
        <v>2.6</v>
      </c>
      <c r="AF27" s="1">
        <v>4.0999999999999996</v>
      </c>
      <c r="AG27" s="1">
        <v>2.9</v>
      </c>
      <c r="AH27" s="1">
        <v>1.8</v>
      </c>
      <c r="AI27" s="1">
        <v>6.9</v>
      </c>
      <c r="AJ27" s="1">
        <v>1.7</v>
      </c>
      <c r="AK27" s="1">
        <v>0.9</v>
      </c>
      <c r="AL27" s="1">
        <v>1.6</v>
      </c>
      <c r="AM27" s="1">
        <v>10.6</v>
      </c>
      <c r="AN27" s="1">
        <v>0</v>
      </c>
      <c r="AO27" s="1">
        <v>0.1</v>
      </c>
      <c r="AP27" s="1">
        <v>2.7</v>
      </c>
      <c r="AQ27" s="1">
        <v>2.2999999999999998</v>
      </c>
      <c r="AR27" s="1">
        <v>2.7</v>
      </c>
      <c r="AS27" s="1">
        <v>2.4</v>
      </c>
      <c r="AT27" s="1">
        <v>0.1</v>
      </c>
      <c r="AU27" s="1">
        <v>1.4</v>
      </c>
      <c r="AV27" s="1">
        <v>0.4</v>
      </c>
      <c r="AW27" s="1">
        <v>0</v>
      </c>
      <c r="AX27" s="1">
        <v>0.9</v>
      </c>
      <c r="AY27" s="1">
        <v>2.8</v>
      </c>
      <c r="AZ27" s="1">
        <v>2.2000000000000002</v>
      </c>
      <c r="BA27" s="1">
        <v>0.6</v>
      </c>
      <c r="BB27" s="1">
        <v>3.4</v>
      </c>
      <c r="BC27" s="1">
        <v>1.7</v>
      </c>
      <c r="BD27" s="1">
        <v>4.2</v>
      </c>
      <c r="BE27" s="1">
        <v>7.1</v>
      </c>
    </row>
    <row r="28" spans="2:57" ht="16" x14ac:dyDescent="0.2">
      <c r="B28" s="2"/>
      <c r="C28" s="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2:57" ht="16" x14ac:dyDescent="0.2">
      <c r="B29" s="135" t="s">
        <v>93</v>
      </c>
      <c r="C29" s="135"/>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c r="X29" s="1">
        <v>0</v>
      </c>
      <c r="Y29" s="1">
        <v>1</v>
      </c>
      <c r="Z29" s="1">
        <v>1</v>
      </c>
      <c r="AA29" s="1">
        <v>1</v>
      </c>
      <c r="AB29" s="1">
        <v>1</v>
      </c>
      <c r="AC29" s="1">
        <v>1</v>
      </c>
      <c r="AD29" s="1">
        <v>1</v>
      </c>
      <c r="AE29" s="1">
        <v>1</v>
      </c>
      <c r="AF29" s="1">
        <v>1</v>
      </c>
      <c r="AG29" s="1">
        <v>1</v>
      </c>
      <c r="AH29" s="1">
        <v>1</v>
      </c>
      <c r="AI29" s="1">
        <v>1</v>
      </c>
      <c r="AJ29" s="1">
        <v>1</v>
      </c>
      <c r="AK29" s="1">
        <v>1</v>
      </c>
      <c r="AL29" s="1">
        <v>0</v>
      </c>
      <c r="AM29" s="1">
        <v>1</v>
      </c>
      <c r="AN29" s="1">
        <v>1</v>
      </c>
      <c r="AO29" s="1">
        <v>1</v>
      </c>
      <c r="AP29" s="1">
        <v>1</v>
      </c>
      <c r="AQ29" s="1">
        <v>1</v>
      </c>
      <c r="AR29" s="1">
        <v>1</v>
      </c>
      <c r="AS29" s="1">
        <v>1</v>
      </c>
      <c r="AT29" s="1">
        <v>1</v>
      </c>
      <c r="AU29" s="1">
        <v>1</v>
      </c>
      <c r="AV29" s="1">
        <v>1</v>
      </c>
      <c r="AW29" s="1">
        <v>1</v>
      </c>
      <c r="AX29" s="1">
        <v>1</v>
      </c>
      <c r="AY29" s="1">
        <v>1</v>
      </c>
      <c r="AZ29" s="1">
        <v>0</v>
      </c>
      <c r="BA29" s="1">
        <v>0</v>
      </c>
      <c r="BB29" s="1">
        <v>1</v>
      </c>
      <c r="BC29" s="1">
        <v>1</v>
      </c>
      <c r="BD29" s="1">
        <v>1</v>
      </c>
      <c r="BE29" s="1">
        <v>1</v>
      </c>
    </row>
    <row r="30" spans="2:57" ht="16" x14ac:dyDescent="0.2">
      <c r="B30" s="135" t="s">
        <v>125</v>
      </c>
      <c r="C30" s="135"/>
      <c r="D30" s="1">
        <v>2</v>
      </c>
      <c r="E30" s="1">
        <v>2</v>
      </c>
      <c r="F30" s="1">
        <v>2</v>
      </c>
      <c r="G30" s="1">
        <v>0</v>
      </c>
      <c r="H30" s="1">
        <v>2</v>
      </c>
      <c r="I30" s="1">
        <v>2</v>
      </c>
      <c r="J30" s="1">
        <v>2</v>
      </c>
      <c r="K30" s="1">
        <v>0</v>
      </c>
      <c r="L30" s="1">
        <v>2</v>
      </c>
      <c r="M30" s="1">
        <v>2</v>
      </c>
      <c r="N30" s="1">
        <v>2</v>
      </c>
      <c r="O30" s="1">
        <v>0</v>
      </c>
      <c r="P30" s="1">
        <v>2</v>
      </c>
      <c r="Q30" s="1">
        <v>0</v>
      </c>
      <c r="R30" s="1">
        <v>2</v>
      </c>
      <c r="S30" s="1">
        <v>2</v>
      </c>
      <c r="T30" s="1">
        <v>2</v>
      </c>
      <c r="U30" s="1">
        <v>2</v>
      </c>
      <c r="V30" s="1">
        <v>2</v>
      </c>
      <c r="W30" s="1">
        <v>2</v>
      </c>
      <c r="X30" s="1">
        <v>0</v>
      </c>
      <c r="Y30" s="1">
        <v>2</v>
      </c>
      <c r="Z30" s="1">
        <v>2</v>
      </c>
      <c r="AA30" s="1">
        <v>2</v>
      </c>
      <c r="AB30" s="1">
        <v>2</v>
      </c>
      <c r="AC30" s="1">
        <v>2</v>
      </c>
      <c r="AD30" s="1">
        <v>2</v>
      </c>
      <c r="AE30" s="1">
        <v>0</v>
      </c>
      <c r="AF30" s="1">
        <v>2</v>
      </c>
      <c r="AG30" s="1">
        <v>2</v>
      </c>
      <c r="AH30" s="1">
        <v>2</v>
      </c>
      <c r="AI30" s="1">
        <v>0</v>
      </c>
      <c r="AJ30" s="1">
        <v>2</v>
      </c>
      <c r="AK30" s="1">
        <v>2</v>
      </c>
      <c r="AL30" s="1">
        <v>2</v>
      </c>
      <c r="AM30" s="1">
        <v>2</v>
      </c>
      <c r="AN30" s="1">
        <v>2</v>
      </c>
      <c r="AO30" s="1">
        <v>2</v>
      </c>
      <c r="AP30" s="1">
        <v>2</v>
      </c>
      <c r="AQ30" s="1">
        <v>2</v>
      </c>
      <c r="AR30" s="1">
        <v>2</v>
      </c>
      <c r="AS30" s="1">
        <v>0</v>
      </c>
      <c r="AT30" s="1">
        <v>2</v>
      </c>
      <c r="AU30" s="1">
        <v>2</v>
      </c>
      <c r="AV30" s="1">
        <v>0</v>
      </c>
      <c r="AW30" s="1">
        <v>2</v>
      </c>
      <c r="AX30" s="1">
        <v>2</v>
      </c>
      <c r="AY30" s="1">
        <v>0</v>
      </c>
      <c r="AZ30" s="1">
        <v>0</v>
      </c>
      <c r="BA30" s="1">
        <v>0</v>
      </c>
      <c r="BB30" s="1">
        <v>2</v>
      </c>
      <c r="BC30" s="1">
        <v>2</v>
      </c>
      <c r="BD30" s="1">
        <v>2</v>
      </c>
      <c r="BE30" s="1">
        <v>2</v>
      </c>
    </row>
    <row r="31" spans="2:57" ht="16" x14ac:dyDescent="0.2">
      <c r="B31" s="135" t="s">
        <v>155</v>
      </c>
      <c r="C31" s="135"/>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2</v>
      </c>
      <c r="W31" s="1">
        <v>0</v>
      </c>
      <c r="X31" s="1">
        <v>0</v>
      </c>
      <c r="Y31" s="1">
        <v>0</v>
      </c>
      <c r="Z31" s="1">
        <v>0</v>
      </c>
      <c r="AA31" s="1">
        <v>0</v>
      </c>
      <c r="AB31" s="1">
        <v>2</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row>
    <row r="32" spans="2:57" ht="16" x14ac:dyDescent="0.2">
      <c r="B32" s="135" t="s">
        <v>126</v>
      </c>
      <c r="C32" s="135"/>
      <c r="D32" s="1">
        <v>1</v>
      </c>
      <c r="E32" s="1">
        <v>1</v>
      </c>
      <c r="F32" s="1">
        <v>1</v>
      </c>
      <c r="G32" s="1">
        <v>1</v>
      </c>
      <c r="H32" s="1">
        <v>1</v>
      </c>
      <c r="I32" s="1">
        <v>1</v>
      </c>
      <c r="J32" s="1">
        <v>1</v>
      </c>
      <c r="K32" s="1">
        <v>1</v>
      </c>
      <c r="L32" s="1">
        <v>1</v>
      </c>
      <c r="M32" s="1">
        <v>0</v>
      </c>
      <c r="N32" s="1">
        <v>1</v>
      </c>
      <c r="O32" s="1">
        <v>1</v>
      </c>
      <c r="P32" s="1">
        <v>1</v>
      </c>
      <c r="Q32" s="1">
        <v>1</v>
      </c>
      <c r="R32" s="1">
        <v>1</v>
      </c>
      <c r="S32" s="1">
        <v>1</v>
      </c>
      <c r="T32" s="1">
        <v>1</v>
      </c>
      <c r="U32" s="1">
        <v>1</v>
      </c>
      <c r="V32" s="1">
        <v>1</v>
      </c>
      <c r="W32" s="1">
        <v>1</v>
      </c>
      <c r="X32" s="1">
        <v>0</v>
      </c>
      <c r="Y32" s="1">
        <v>1</v>
      </c>
      <c r="Z32" s="1">
        <v>1</v>
      </c>
      <c r="AA32" s="1">
        <v>1</v>
      </c>
      <c r="AB32" s="1">
        <v>1</v>
      </c>
      <c r="AC32" s="1">
        <v>1</v>
      </c>
      <c r="AD32" s="1">
        <v>1</v>
      </c>
      <c r="AE32" s="1">
        <v>1</v>
      </c>
      <c r="AF32" s="1">
        <v>1</v>
      </c>
      <c r="AG32" s="1">
        <v>1</v>
      </c>
      <c r="AH32" s="1">
        <v>1</v>
      </c>
      <c r="AI32" s="1">
        <v>1</v>
      </c>
      <c r="AJ32" s="1">
        <v>1</v>
      </c>
      <c r="AK32" s="1">
        <v>1</v>
      </c>
      <c r="AL32" s="1">
        <v>1</v>
      </c>
      <c r="AM32" s="1">
        <v>1</v>
      </c>
      <c r="AN32" s="1">
        <v>1</v>
      </c>
      <c r="AO32" s="1">
        <v>1</v>
      </c>
      <c r="AP32" s="1">
        <v>1</v>
      </c>
      <c r="AQ32" s="1">
        <v>1</v>
      </c>
      <c r="AR32" s="1">
        <v>1</v>
      </c>
      <c r="AS32" s="1">
        <v>1</v>
      </c>
      <c r="AT32" s="1">
        <v>0</v>
      </c>
      <c r="AU32" s="1">
        <v>1</v>
      </c>
      <c r="AV32" s="1">
        <v>0</v>
      </c>
      <c r="AW32" s="1">
        <v>1</v>
      </c>
      <c r="AX32" s="1">
        <v>1</v>
      </c>
      <c r="AY32" s="1">
        <v>1</v>
      </c>
      <c r="AZ32" s="1">
        <v>1</v>
      </c>
      <c r="BA32" s="1">
        <v>1</v>
      </c>
      <c r="BB32" s="1">
        <v>1</v>
      </c>
      <c r="BC32" s="1">
        <v>1</v>
      </c>
      <c r="BD32" s="1">
        <v>1</v>
      </c>
      <c r="BE32" s="1">
        <v>1</v>
      </c>
    </row>
    <row r="33" spans="2:57" ht="16" x14ac:dyDescent="0.2">
      <c r="B33" s="135" t="s">
        <v>156</v>
      </c>
      <c r="C33" s="135"/>
      <c r="D33" s="1">
        <v>1</v>
      </c>
      <c r="E33" s="1">
        <v>0</v>
      </c>
      <c r="F33" s="1">
        <v>1</v>
      </c>
      <c r="G33" s="1">
        <v>0</v>
      </c>
      <c r="H33" s="1">
        <v>1</v>
      </c>
      <c r="I33" s="1">
        <v>0</v>
      </c>
      <c r="J33" s="1">
        <v>0</v>
      </c>
      <c r="K33" s="1">
        <v>0</v>
      </c>
      <c r="L33" s="1">
        <v>0</v>
      </c>
      <c r="M33" s="1">
        <v>0</v>
      </c>
      <c r="N33" s="1">
        <v>0</v>
      </c>
      <c r="O33" s="1">
        <v>0</v>
      </c>
      <c r="P33" s="1">
        <v>1</v>
      </c>
      <c r="Q33" s="1">
        <v>0</v>
      </c>
      <c r="R33" s="1">
        <v>0</v>
      </c>
      <c r="S33" s="1">
        <v>0</v>
      </c>
      <c r="T33" s="1">
        <v>0</v>
      </c>
      <c r="U33" s="1">
        <v>1</v>
      </c>
      <c r="V33" s="1">
        <v>0</v>
      </c>
      <c r="W33" s="1">
        <v>1</v>
      </c>
      <c r="X33" s="1">
        <v>0</v>
      </c>
      <c r="Y33" s="1">
        <v>0</v>
      </c>
      <c r="Z33" s="1">
        <v>1</v>
      </c>
      <c r="AA33" s="1">
        <v>0</v>
      </c>
      <c r="AB33" s="1">
        <v>0</v>
      </c>
      <c r="AC33" s="1">
        <v>1</v>
      </c>
      <c r="AD33" s="1">
        <v>0</v>
      </c>
      <c r="AE33" s="1">
        <v>0</v>
      </c>
      <c r="AF33" s="1">
        <v>0</v>
      </c>
      <c r="AG33" s="1">
        <v>0</v>
      </c>
      <c r="AH33" s="1">
        <v>0</v>
      </c>
      <c r="AI33" s="1">
        <v>0</v>
      </c>
      <c r="AJ33" s="1">
        <v>0</v>
      </c>
      <c r="AK33" s="1">
        <v>0</v>
      </c>
      <c r="AL33" s="1">
        <v>0</v>
      </c>
      <c r="AM33" s="1">
        <v>0</v>
      </c>
      <c r="AN33" s="1">
        <v>0</v>
      </c>
      <c r="AO33" s="1">
        <v>0</v>
      </c>
      <c r="AP33" s="1">
        <v>0</v>
      </c>
      <c r="AQ33" s="1">
        <v>0</v>
      </c>
      <c r="AR33" s="1">
        <v>1</v>
      </c>
      <c r="AS33" s="1">
        <v>0</v>
      </c>
      <c r="AT33" s="1">
        <v>0</v>
      </c>
      <c r="AU33" s="1">
        <v>0</v>
      </c>
      <c r="AV33" s="1">
        <v>0</v>
      </c>
      <c r="AW33" s="1">
        <v>1</v>
      </c>
      <c r="AX33" s="1">
        <v>0</v>
      </c>
      <c r="AY33" s="1">
        <v>0</v>
      </c>
      <c r="AZ33" s="1">
        <v>0</v>
      </c>
      <c r="BA33" s="1">
        <v>0</v>
      </c>
      <c r="BB33" s="1">
        <v>1</v>
      </c>
      <c r="BC33" s="1">
        <v>0</v>
      </c>
      <c r="BD33" s="1">
        <v>0</v>
      </c>
      <c r="BE33" s="1">
        <v>0</v>
      </c>
    </row>
    <row r="34" spans="2:57" ht="16" x14ac:dyDescent="0.2">
      <c r="B34" s="135" t="s">
        <v>157</v>
      </c>
      <c r="C34" s="135"/>
      <c r="D34" s="1">
        <v>0</v>
      </c>
      <c r="E34" s="1">
        <v>2</v>
      </c>
      <c r="F34" s="1">
        <v>2</v>
      </c>
      <c r="G34" s="1">
        <v>1</v>
      </c>
      <c r="H34" s="1">
        <v>0</v>
      </c>
      <c r="I34" s="1">
        <v>1</v>
      </c>
      <c r="J34" s="1">
        <v>2</v>
      </c>
      <c r="K34" s="1">
        <v>2</v>
      </c>
      <c r="L34" s="1">
        <v>2</v>
      </c>
      <c r="M34" s="1">
        <v>0</v>
      </c>
      <c r="N34" s="1">
        <v>0</v>
      </c>
      <c r="O34" s="1">
        <v>0</v>
      </c>
      <c r="P34" s="1">
        <v>1</v>
      </c>
      <c r="Q34" s="1">
        <v>0</v>
      </c>
      <c r="R34" s="1">
        <v>1</v>
      </c>
      <c r="S34" s="1">
        <v>0</v>
      </c>
      <c r="T34" s="1">
        <v>0</v>
      </c>
      <c r="U34" s="1">
        <v>0</v>
      </c>
      <c r="V34" s="1">
        <v>0</v>
      </c>
      <c r="W34" s="1">
        <v>2</v>
      </c>
      <c r="X34" s="1">
        <v>0</v>
      </c>
      <c r="Y34" s="1">
        <v>2</v>
      </c>
      <c r="Z34" s="1">
        <v>2</v>
      </c>
      <c r="AA34" s="1">
        <v>2</v>
      </c>
      <c r="AB34" s="1">
        <v>2</v>
      </c>
      <c r="AC34" s="1">
        <v>1</v>
      </c>
      <c r="AD34" s="1">
        <v>2</v>
      </c>
      <c r="AE34" s="1">
        <v>0</v>
      </c>
      <c r="AF34" s="1">
        <v>0</v>
      </c>
      <c r="AG34" s="1">
        <v>0</v>
      </c>
      <c r="AH34" s="1">
        <v>2</v>
      </c>
      <c r="AI34" s="1">
        <v>0</v>
      </c>
      <c r="AJ34" s="1">
        <v>0</v>
      </c>
      <c r="AK34" s="1">
        <v>0</v>
      </c>
      <c r="AL34" s="1">
        <v>0</v>
      </c>
      <c r="AM34" s="1">
        <v>0</v>
      </c>
      <c r="AN34" s="1">
        <v>2</v>
      </c>
      <c r="AO34" s="1">
        <v>0</v>
      </c>
      <c r="AP34" s="1">
        <v>2</v>
      </c>
      <c r="AQ34" s="1">
        <v>0</v>
      </c>
      <c r="AR34" s="1">
        <v>0</v>
      </c>
      <c r="AS34" s="1">
        <v>0</v>
      </c>
      <c r="AT34" s="1">
        <v>0</v>
      </c>
      <c r="AU34" s="1">
        <v>1</v>
      </c>
      <c r="AV34" s="1">
        <v>0</v>
      </c>
      <c r="AW34" s="1">
        <v>1</v>
      </c>
      <c r="AX34" s="1">
        <v>0</v>
      </c>
      <c r="AY34" s="1">
        <v>1</v>
      </c>
      <c r="AZ34" s="1">
        <v>2</v>
      </c>
      <c r="BA34" s="1">
        <v>0</v>
      </c>
      <c r="BB34" s="1">
        <v>1</v>
      </c>
      <c r="BC34" s="1">
        <v>0</v>
      </c>
      <c r="BD34" s="1">
        <v>0</v>
      </c>
      <c r="BE34" s="1">
        <v>0</v>
      </c>
    </row>
    <row r="35" spans="2:57" ht="16" x14ac:dyDescent="0.2">
      <c r="B35" s="135" t="s">
        <v>158</v>
      </c>
      <c r="C35" s="135"/>
      <c r="D35" s="1">
        <v>0</v>
      </c>
      <c r="E35" s="1">
        <v>1</v>
      </c>
      <c r="F35" s="1">
        <v>1</v>
      </c>
      <c r="G35" s="1">
        <v>1</v>
      </c>
      <c r="H35" s="1">
        <v>1</v>
      </c>
      <c r="I35" s="1">
        <v>1</v>
      </c>
      <c r="J35" s="1">
        <v>0</v>
      </c>
      <c r="K35" s="1">
        <v>0</v>
      </c>
      <c r="L35" s="1">
        <v>1</v>
      </c>
      <c r="M35" s="1">
        <v>0</v>
      </c>
      <c r="N35" s="1">
        <v>0</v>
      </c>
      <c r="O35" s="1">
        <v>0</v>
      </c>
      <c r="P35" s="1">
        <v>1</v>
      </c>
      <c r="Q35" s="1">
        <v>1</v>
      </c>
      <c r="R35" s="1">
        <v>1</v>
      </c>
      <c r="S35" s="1">
        <v>1</v>
      </c>
      <c r="T35" s="1">
        <v>0</v>
      </c>
      <c r="U35" s="1">
        <v>1</v>
      </c>
      <c r="V35" s="1">
        <v>0</v>
      </c>
      <c r="W35" s="1">
        <v>1</v>
      </c>
      <c r="X35" s="1">
        <v>0</v>
      </c>
      <c r="Y35" s="1">
        <v>0</v>
      </c>
      <c r="Z35" s="1">
        <v>1</v>
      </c>
      <c r="AA35" s="1">
        <v>0</v>
      </c>
      <c r="AB35" s="1">
        <v>1</v>
      </c>
      <c r="AC35" s="1">
        <v>1</v>
      </c>
      <c r="AD35" s="1">
        <v>1</v>
      </c>
      <c r="AE35" s="1">
        <v>0</v>
      </c>
      <c r="AF35" s="1">
        <v>1</v>
      </c>
      <c r="AG35" s="1">
        <v>0</v>
      </c>
      <c r="AH35" s="1">
        <v>1</v>
      </c>
      <c r="AI35" s="1">
        <v>0</v>
      </c>
      <c r="AJ35" s="1">
        <v>0</v>
      </c>
      <c r="AK35" s="1">
        <v>0</v>
      </c>
      <c r="AL35" s="1">
        <v>0</v>
      </c>
      <c r="AM35" s="1">
        <v>0</v>
      </c>
      <c r="AN35" s="1">
        <v>0</v>
      </c>
      <c r="AO35" s="1">
        <v>0</v>
      </c>
      <c r="AP35" s="1">
        <v>1</v>
      </c>
      <c r="AQ35" s="1">
        <v>1</v>
      </c>
      <c r="AR35" s="1">
        <v>0</v>
      </c>
      <c r="AS35" s="1">
        <v>0</v>
      </c>
      <c r="AT35" s="1">
        <v>0</v>
      </c>
      <c r="AU35" s="1">
        <v>1</v>
      </c>
      <c r="AV35" s="1">
        <v>0</v>
      </c>
      <c r="AW35" s="1">
        <v>1</v>
      </c>
      <c r="AX35" s="1">
        <v>0</v>
      </c>
      <c r="AY35" s="1">
        <v>0</v>
      </c>
      <c r="AZ35" s="1">
        <v>0</v>
      </c>
      <c r="BA35" s="1">
        <v>0</v>
      </c>
      <c r="BB35" s="1">
        <v>1</v>
      </c>
      <c r="BC35" s="1">
        <v>0</v>
      </c>
      <c r="BD35" s="1">
        <v>1</v>
      </c>
      <c r="BE35" s="1">
        <v>1</v>
      </c>
    </row>
    <row r="36" spans="2:57" ht="16" x14ac:dyDescent="0.2">
      <c r="B36" s="135" t="s">
        <v>94</v>
      </c>
      <c r="C36" s="135"/>
      <c r="D36" s="1">
        <v>0</v>
      </c>
      <c r="E36" s="1">
        <v>1</v>
      </c>
      <c r="F36" s="1">
        <v>0</v>
      </c>
      <c r="G36" s="1">
        <v>0</v>
      </c>
      <c r="H36" s="1">
        <v>0</v>
      </c>
      <c r="I36" s="1">
        <v>0</v>
      </c>
      <c r="J36" s="1">
        <v>0</v>
      </c>
      <c r="K36" s="1">
        <v>0</v>
      </c>
      <c r="L36" s="1">
        <v>0</v>
      </c>
      <c r="M36" s="1">
        <v>0</v>
      </c>
      <c r="N36" s="1">
        <v>0</v>
      </c>
      <c r="O36" s="1">
        <v>0</v>
      </c>
      <c r="P36" s="1">
        <v>0</v>
      </c>
      <c r="Q36" s="1">
        <v>0</v>
      </c>
      <c r="R36" s="1">
        <v>0</v>
      </c>
      <c r="S36" s="1">
        <v>0</v>
      </c>
      <c r="T36" s="1">
        <v>0</v>
      </c>
      <c r="U36" s="1">
        <v>0</v>
      </c>
      <c r="V36" s="1">
        <v>0</v>
      </c>
      <c r="W36" s="1">
        <v>1</v>
      </c>
      <c r="X36" s="1">
        <v>0</v>
      </c>
      <c r="Y36" s="1">
        <v>0</v>
      </c>
      <c r="Z36" s="1">
        <v>1</v>
      </c>
      <c r="AA36" s="1">
        <v>1</v>
      </c>
      <c r="AB36" s="1">
        <v>1</v>
      </c>
      <c r="AC36" s="1">
        <v>0</v>
      </c>
      <c r="AD36" s="1">
        <v>1</v>
      </c>
      <c r="AE36" s="1">
        <v>0</v>
      </c>
      <c r="AF36" s="1">
        <v>0</v>
      </c>
      <c r="AG36" s="1">
        <v>0</v>
      </c>
      <c r="AH36" s="1">
        <v>0</v>
      </c>
      <c r="AI36" s="1">
        <v>0</v>
      </c>
      <c r="AJ36" s="1">
        <v>1</v>
      </c>
      <c r="AK36" s="1">
        <v>0</v>
      </c>
      <c r="AL36" s="1">
        <v>0</v>
      </c>
      <c r="AM36" s="1">
        <v>0</v>
      </c>
      <c r="AN36" s="1">
        <v>0</v>
      </c>
      <c r="AO36" s="1">
        <v>0</v>
      </c>
      <c r="AP36" s="1">
        <v>1</v>
      </c>
      <c r="AQ36" s="1">
        <v>0</v>
      </c>
      <c r="AR36" s="1">
        <v>0</v>
      </c>
      <c r="AS36" s="1">
        <v>0</v>
      </c>
      <c r="AT36" s="1">
        <v>0</v>
      </c>
      <c r="AU36" s="1">
        <v>0</v>
      </c>
      <c r="AV36" s="1">
        <v>0</v>
      </c>
      <c r="AW36" s="1">
        <v>1</v>
      </c>
      <c r="AX36" s="1">
        <v>0</v>
      </c>
      <c r="AY36" s="1">
        <v>0</v>
      </c>
      <c r="AZ36" s="1">
        <v>0</v>
      </c>
      <c r="BA36" s="1">
        <v>0</v>
      </c>
      <c r="BB36" s="1">
        <v>0</v>
      </c>
      <c r="BC36" s="1">
        <v>0</v>
      </c>
      <c r="BD36" s="1">
        <v>0</v>
      </c>
      <c r="BE36" s="1">
        <v>0</v>
      </c>
    </row>
    <row r="37" spans="2:57" ht="16" x14ac:dyDescent="0.2">
      <c r="B37" s="135" t="s">
        <v>95</v>
      </c>
      <c r="C37" s="135"/>
      <c r="D37" s="1">
        <v>1</v>
      </c>
      <c r="E37" s="1">
        <v>0</v>
      </c>
      <c r="F37" s="1">
        <v>1</v>
      </c>
      <c r="G37" s="1">
        <v>0</v>
      </c>
      <c r="H37" s="1">
        <v>0</v>
      </c>
      <c r="I37" s="1">
        <v>1</v>
      </c>
      <c r="J37" s="1">
        <v>1</v>
      </c>
      <c r="K37" s="1">
        <v>1</v>
      </c>
      <c r="L37" s="1">
        <v>0</v>
      </c>
      <c r="M37" s="1">
        <v>0</v>
      </c>
      <c r="N37" s="1">
        <v>0</v>
      </c>
      <c r="O37" s="1">
        <v>0</v>
      </c>
      <c r="P37" s="1">
        <v>0</v>
      </c>
      <c r="Q37" s="1">
        <v>0</v>
      </c>
      <c r="R37" s="1">
        <v>1</v>
      </c>
      <c r="S37" s="1">
        <v>0</v>
      </c>
      <c r="T37" s="1">
        <v>0</v>
      </c>
      <c r="U37" s="1">
        <v>0</v>
      </c>
      <c r="V37" s="1">
        <v>1</v>
      </c>
      <c r="W37" s="1">
        <v>0</v>
      </c>
      <c r="X37" s="1">
        <v>1</v>
      </c>
      <c r="Y37" s="1">
        <v>0</v>
      </c>
      <c r="Z37" s="1">
        <v>0</v>
      </c>
      <c r="AA37" s="1">
        <v>0</v>
      </c>
      <c r="AB37" s="1">
        <v>0</v>
      </c>
      <c r="AC37" s="1">
        <v>1</v>
      </c>
      <c r="AD37" s="1">
        <v>1</v>
      </c>
      <c r="AE37" s="1">
        <v>1</v>
      </c>
      <c r="AF37" s="1">
        <v>0</v>
      </c>
      <c r="AG37" s="1">
        <v>0</v>
      </c>
      <c r="AH37" s="1">
        <v>1</v>
      </c>
      <c r="AI37" s="1">
        <v>0</v>
      </c>
      <c r="AJ37" s="1">
        <v>0</v>
      </c>
      <c r="AK37" s="1">
        <v>1</v>
      </c>
      <c r="AL37" s="1">
        <v>0</v>
      </c>
      <c r="AM37" s="1">
        <v>0</v>
      </c>
      <c r="AN37" s="1">
        <v>0</v>
      </c>
      <c r="AO37" s="1">
        <v>0</v>
      </c>
      <c r="AP37" s="1">
        <v>0</v>
      </c>
      <c r="AQ37" s="1">
        <v>1</v>
      </c>
      <c r="AR37" s="1">
        <v>0</v>
      </c>
      <c r="AS37" s="1">
        <v>0</v>
      </c>
      <c r="AT37" s="1">
        <v>0</v>
      </c>
      <c r="AU37" s="1">
        <v>0</v>
      </c>
      <c r="AV37" s="1">
        <v>0</v>
      </c>
      <c r="AW37" s="1">
        <v>1</v>
      </c>
      <c r="AX37" s="1">
        <v>1</v>
      </c>
      <c r="AY37" s="1">
        <v>1</v>
      </c>
      <c r="AZ37" s="1">
        <v>0</v>
      </c>
      <c r="BA37" s="1">
        <v>0</v>
      </c>
      <c r="BB37" s="1">
        <v>1</v>
      </c>
      <c r="BC37" s="1">
        <v>0</v>
      </c>
      <c r="BD37" s="1">
        <v>0</v>
      </c>
      <c r="BE37" s="1">
        <v>0</v>
      </c>
    </row>
    <row r="38" spans="2:57" ht="16" x14ac:dyDescent="0.2">
      <c r="B38" s="135" t="s">
        <v>164</v>
      </c>
      <c r="C38" s="135"/>
      <c r="D38" s="1">
        <v>6</v>
      </c>
      <c r="E38" s="1">
        <v>8</v>
      </c>
      <c r="F38" s="1">
        <v>9</v>
      </c>
      <c r="G38" s="1">
        <v>4</v>
      </c>
      <c r="H38" s="1">
        <v>6</v>
      </c>
      <c r="I38" s="1">
        <v>7</v>
      </c>
      <c r="J38" s="1">
        <v>7</v>
      </c>
      <c r="K38" s="1">
        <v>5</v>
      </c>
      <c r="L38" s="1">
        <v>7</v>
      </c>
      <c r="M38" s="1">
        <v>3</v>
      </c>
      <c r="N38" s="1">
        <v>4</v>
      </c>
      <c r="O38" s="1">
        <v>2</v>
      </c>
      <c r="P38" s="1">
        <v>7</v>
      </c>
      <c r="Q38" s="1">
        <v>3</v>
      </c>
      <c r="R38" s="1">
        <v>7</v>
      </c>
      <c r="S38" s="1">
        <v>5</v>
      </c>
      <c r="T38" s="1">
        <v>4</v>
      </c>
      <c r="U38" s="1">
        <v>6</v>
      </c>
      <c r="V38" s="1">
        <v>7</v>
      </c>
      <c r="W38" s="1">
        <v>9</v>
      </c>
      <c r="X38" s="1">
        <v>1</v>
      </c>
      <c r="Y38" s="1">
        <v>6</v>
      </c>
      <c r="Z38" s="1">
        <v>9</v>
      </c>
      <c r="AA38" s="1">
        <v>7</v>
      </c>
      <c r="AB38" s="1">
        <v>10</v>
      </c>
      <c r="AC38" s="1">
        <v>8</v>
      </c>
      <c r="AD38" s="1">
        <v>9</v>
      </c>
      <c r="AE38" s="1">
        <v>3</v>
      </c>
      <c r="AF38" s="1">
        <v>5</v>
      </c>
      <c r="AG38" s="1">
        <v>4</v>
      </c>
      <c r="AH38" s="1">
        <v>8</v>
      </c>
      <c r="AI38" s="1">
        <v>2</v>
      </c>
      <c r="AJ38" s="1">
        <v>5</v>
      </c>
      <c r="AK38" s="1">
        <v>5</v>
      </c>
      <c r="AL38" s="1">
        <v>3</v>
      </c>
      <c r="AM38" s="1">
        <v>4</v>
      </c>
      <c r="AN38" s="1">
        <v>6</v>
      </c>
      <c r="AO38" s="1">
        <v>4</v>
      </c>
      <c r="AP38" s="1">
        <v>8</v>
      </c>
      <c r="AQ38" s="1">
        <v>6</v>
      </c>
      <c r="AR38" s="1">
        <v>5</v>
      </c>
      <c r="AS38" s="1">
        <v>2</v>
      </c>
      <c r="AT38" s="1">
        <v>3</v>
      </c>
      <c r="AU38" s="1">
        <v>6</v>
      </c>
      <c r="AV38" s="1">
        <v>1</v>
      </c>
      <c r="AW38" s="1">
        <v>9</v>
      </c>
      <c r="AX38" s="1">
        <v>5</v>
      </c>
      <c r="AY38" s="1">
        <v>4</v>
      </c>
      <c r="AZ38" s="1">
        <v>3</v>
      </c>
      <c r="BA38" s="1">
        <v>1</v>
      </c>
      <c r="BB38" s="1">
        <v>8</v>
      </c>
      <c r="BC38" s="1">
        <v>4</v>
      </c>
      <c r="BD38" s="1">
        <v>5</v>
      </c>
      <c r="BE38" s="1">
        <v>5</v>
      </c>
    </row>
    <row r="39" spans="2:57" ht="16" x14ac:dyDescent="0.2">
      <c r="B39" s="2"/>
      <c r="C39" s="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6" x14ac:dyDescent="0.2">
      <c r="B40" s="135" t="s">
        <v>151</v>
      </c>
      <c r="C40" s="135"/>
      <c r="D40" s="1">
        <v>0</v>
      </c>
      <c r="E40" s="1">
        <v>0</v>
      </c>
      <c r="F40" s="1">
        <v>0</v>
      </c>
      <c r="G40" s="1">
        <v>0</v>
      </c>
      <c r="H40" s="1">
        <v>0</v>
      </c>
      <c r="I40" s="1">
        <v>0</v>
      </c>
      <c r="J40" s="1">
        <v>0</v>
      </c>
      <c r="K40" s="1">
        <v>0</v>
      </c>
      <c r="L40" s="1">
        <v>0</v>
      </c>
      <c r="M40" s="1">
        <v>0</v>
      </c>
      <c r="N40" s="1">
        <v>0</v>
      </c>
      <c r="O40" s="1">
        <v>0</v>
      </c>
      <c r="P40" s="1">
        <v>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row>
    <row r="41" spans="2:57" ht="16" x14ac:dyDescent="0.2">
      <c r="B41" s="135" t="s">
        <v>96</v>
      </c>
      <c r="C41" s="135"/>
      <c r="D41" s="1">
        <v>0</v>
      </c>
      <c r="E41" s="1">
        <v>0</v>
      </c>
      <c r="F41" s="1">
        <v>0</v>
      </c>
      <c r="G41" s="1">
        <v>0</v>
      </c>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1</v>
      </c>
      <c r="AA41" s="1">
        <v>0</v>
      </c>
      <c r="AB41" s="1">
        <v>0</v>
      </c>
      <c r="AC41" s="1">
        <v>0</v>
      </c>
      <c r="AD41" s="1">
        <v>0</v>
      </c>
      <c r="AE41" s="1">
        <v>0</v>
      </c>
      <c r="AF41" s="1">
        <v>0</v>
      </c>
      <c r="AG41" s="1">
        <v>0</v>
      </c>
      <c r="AH41" s="1">
        <v>0</v>
      </c>
      <c r="AI41" s="1">
        <v>0</v>
      </c>
      <c r="AJ41" s="1">
        <v>0</v>
      </c>
      <c r="AK41" s="1">
        <v>0</v>
      </c>
      <c r="AL41" s="1">
        <v>0</v>
      </c>
      <c r="AM41" s="1">
        <v>0</v>
      </c>
      <c r="AN41" s="1">
        <v>0</v>
      </c>
      <c r="AO41" s="1">
        <v>0</v>
      </c>
      <c r="AP41" s="1">
        <v>1</v>
      </c>
      <c r="AQ41" s="1">
        <v>0</v>
      </c>
      <c r="AR41" s="1">
        <v>0</v>
      </c>
      <c r="AS41" s="1">
        <v>0</v>
      </c>
      <c r="AT41" s="1">
        <v>0</v>
      </c>
      <c r="AU41" s="1">
        <v>0</v>
      </c>
      <c r="AV41" s="1">
        <v>0</v>
      </c>
      <c r="AW41" s="1">
        <v>2</v>
      </c>
      <c r="AX41" s="1">
        <v>0</v>
      </c>
      <c r="AY41" s="1">
        <v>0</v>
      </c>
      <c r="AZ41" s="1">
        <v>0</v>
      </c>
      <c r="BA41" s="1">
        <v>0</v>
      </c>
      <c r="BB41" s="1">
        <v>0</v>
      </c>
      <c r="BC41" s="1">
        <v>0</v>
      </c>
      <c r="BD41" s="1">
        <v>0</v>
      </c>
      <c r="BE41" s="1">
        <v>1</v>
      </c>
    </row>
    <row r="42" spans="2:57" ht="16" x14ac:dyDescent="0.2">
      <c r="B42" s="135" t="s">
        <v>152</v>
      </c>
      <c r="C42" s="135"/>
      <c r="D42" s="1">
        <v>0</v>
      </c>
      <c r="E42" s="1">
        <v>1</v>
      </c>
      <c r="F42" s="1">
        <v>0</v>
      </c>
      <c r="G42" s="1">
        <v>0</v>
      </c>
      <c r="H42" s="1">
        <v>1</v>
      </c>
      <c r="I42" s="1">
        <v>1</v>
      </c>
      <c r="J42" s="1">
        <v>0</v>
      </c>
      <c r="K42" s="1">
        <v>0</v>
      </c>
      <c r="L42" s="1">
        <v>1</v>
      </c>
      <c r="M42" s="1">
        <v>1</v>
      </c>
      <c r="N42" s="1">
        <v>0</v>
      </c>
      <c r="O42" s="1">
        <v>0</v>
      </c>
      <c r="P42" s="1">
        <v>1</v>
      </c>
      <c r="Q42" s="1">
        <v>0</v>
      </c>
      <c r="R42" s="1">
        <v>0</v>
      </c>
      <c r="S42" s="1">
        <v>1</v>
      </c>
      <c r="T42" s="1">
        <v>0</v>
      </c>
      <c r="U42" s="1">
        <v>0</v>
      </c>
      <c r="V42" s="1">
        <v>0</v>
      </c>
      <c r="W42" s="1">
        <v>1</v>
      </c>
      <c r="X42" s="1">
        <v>0</v>
      </c>
      <c r="Y42" s="1">
        <v>0</v>
      </c>
      <c r="Z42" s="1">
        <v>1</v>
      </c>
      <c r="AA42" s="1">
        <v>1</v>
      </c>
      <c r="AB42" s="1">
        <v>1</v>
      </c>
      <c r="AC42" s="1">
        <v>1</v>
      </c>
      <c r="AD42" s="1">
        <v>1</v>
      </c>
      <c r="AE42" s="1">
        <v>0</v>
      </c>
      <c r="AF42" s="1">
        <v>0</v>
      </c>
      <c r="AG42" s="1">
        <v>0</v>
      </c>
      <c r="AH42" s="1">
        <v>0</v>
      </c>
      <c r="AI42" s="1">
        <v>0</v>
      </c>
      <c r="AJ42" s="1">
        <v>0</v>
      </c>
      <c r="AK42" s="1">
        <v>0</v>
      </c>
      <c r="AL42" s="1">
        <v>0</v>
      </c>
      <c r="AM42" s="1">
        <v>0</v>
      </c>
      <c r="AN42" s="1">
        <v>0</v>
      </c>
      <c r="AO42" s="1">
        <v>0</v>
      </c>
      <c r="AP42" s="1">
        <v>1</v>
      </c>
      <c r="AQ42" s="1">
        <v>0</v>
      </c>
      <c r="AR42" s="1">
        <v>0</v>
      </c>
      <c r="AS42" s="1">
        <v>0</v>
      </c>
      <c r="AT42" s="1">
        <v>0</v>
      </c>
      <c r="AU42" s="1">
        <v>1</v>
      </c>
      <c r="AV42" s="1">
        <v>0</v>
      </c>
      <c r="AW42" s="1">
        <v>1</v>
      </c>
      <c r="AX42" s="1">
        <v>0</v>
      </c>
      <c r="AY42" s="1">
        <v>0</v>
      </c>
      <c r="AZ42" s="1">
        <v>0</v>
      </c>
      <c r="BA42" s="1">
        <v>0</v>
      </c>
      <c r="BB42" s="1">
        <v>1</v>
      </c>
      <c r="BC42" s="1">
        <v>0</v>
      </c>
      <c r="BD42" s="1">
        <v>0</v>
      </c>
      <c r="BE42" s="1">
        <v>1</v>
      </c>
    </row>
    <row r="43" spans="2:57" ht="16" x14ac:dyDescent="0.2">
      <c r="B43" s="135" t="s">
        <v>97</v>
      </c>
      <c r="C43" s="135"/>
      <c r="D43" s="1">
        <v>1</v>
      </c>
      <c r="E43" s="1">
        <v>1</v>
      </c>
      <c r="F43" s="1">
        <v>1</v>
      </c>
      <c r="G43" s="1">
        <v>1</v>
      </c>
      <c r="H43" s="1">
        <v>1</v>
      </c>
      <c r="I43" s="1">
        <v>1</v>
      </c>
      <c r="J43" s="1">
        <v>1</v>
      </c>
      <c r="K43" s="1">
        <v>1</v>
      </c>
      <c r="L43" s="1">
        <v>1</v>
      </c>
      <c r="M43" s="1">
        <v>1</v>
      </c>
      <c r="N43" s="1">
        <v>1</v>
      </c>
      <c r="O43" s="1">
        <v>1</v>
      </c>
      <c r="P43" s="1">
        <v>1</v>
      </c>
      <c r="Q43" s="1">
        <v>1</v>
      </c>
      <c r="R43" s="1">
        <v>1</v>
      </c>
      <c r="S43" s="1">
        <v>1</v>
      </c>
      <c r="T43" s="1">
        <v>1</v>
      </c>
      <c r="U43" s="1">
        <v>1</v>
      </c>
      <c r="V43" s="1">
        <v>1</v>
      </c>
      <c r="W43" s="1">
        <v>1</v>
      </c>
      <c r="X43" s="1">
        <v>1</v>
      </c>
      <c r="Y43" s="1">
        <v>1</v>
      </c>
      <c r="Z43" s="1">
        <v>1</v>
      </c>
      <c r="AA43" s="1">
        <v>1</v>
      </c>
      <c r="AB43" s="1">
        <v>1</v>
      </c>
      <c r="AC43" s="1">
        <v>1</v>
      </c>
      <c r="AD43" s="1">
        <v>1</v>
      </c>
      <c r="AE43" s="1">
        <v>0</v>
      </c>
      <c r="AF43" s="1">
        <v>1</v>
      </c>
      <c r="AG43" s="1">
        <v>1</v>
      </c>
      <c r="AH43" s="1">
        <v>1</v>
      </c>
      <c r="AI43" s="1">
        <v>1</v>
      </c>
      <c r="AJ43" s="1">
        <v>1</v>
      </c>
      <c r="AK43" s="1">
        <v>1</v>
      </c>
      <c r="AL43" s="1">
        <v>1</v>
      </c>
      <c r="AM43" s="1">
        <v>1</v>
      </c>
      <c r="AN43" s="1">
        <v>1</v>
      </c>
      <c r="AO43" s="1">
        <v>1</v>
      </c>
      <c r="AP43" s="1">
        <v>1</v>
      </c>
      <c r="AQ43" s="1">
        <v>1</v>
      </c>
      <c r="AR43" s="1">
        <v>1</v>
      </c>
      <c r="AS43" s="1">
        <v>1</v>
      </c>
      <c r="AT43" s="1">
        <v>1</v>
      </c>
      <c r="AU43" s="1">
        <v>1</v>
      </c>
      <c r="AV43" s="1">
        <v>1</v>
      </c>
      <c r="AW43" s="1">
        <v>1</v>
      </c>
      <c r="AX43" s="1">
        <v>1</v>
      </c>
      <c r="AY43" s="1">
        <v>1</v>
      </c>
      <c r="AZ43" s="1">
        <v>1</v>
      </c>
      <c r="BA43" s="1">
        <v>0</v>
      </c>
      <c r="BB43" s="1">
        <v>1</v>
      </c>
      <c r="BC43" s="1">
        <v>1</v>
      </c>
      <c r="BD43" s="1">
        <v>1</v>
      </c>
      <c r="BE43" s="1">
        <v>1</v>
      </c>
    </row>
    <row r="44" spans="2:57" ht="16" x14ac:dyDescent="0.2">
      <c r="B44" s="135" t="s">
        <v>153</v>
      </c>
      <c r="C44" s="135"/>
      <c r="D44" s="1">
        <v>1</v>
      </c>
      <c r="E44" s="1">
        <v>1</v>
      </c>
      <c r="F44" s="1">
        <v>1</v>
      </c>
      <c r="G44" s="1">
        <v>1</v>
      </c>
      <c r="H44" s="1">
        <v>1</v>
      </c>
      <c r="I44" s="1">
        <v>1</v>
      </c>
      <c r="J44" s="1">
        <v>1</v>
      </c>
      <c r="K44" s="1">
        <v>1</v>
      </c>
      <c r="L44" s="1">
        <v>1</v>
      </c>
      <c r="M44" s="1">
        <v>0</v>
      </c>
      <c r="N44" s="1">
        <v>1</v>
      </c>
      <c r="O44" s="1">
        <v>1</v>
      </c>
      <c r="P44" s="1">
        <v>1</v>
      </c>
      <c r="Q44" s="1">
        <v>1</v>
      </c>
      <c r="R44" s="1">
        <v>1</v>
      </c>
      <c r="S44" s="1">
        <v>1</v>
      </c>
      <c r="T44" s="1">
        <v>1</v>
      </c>
      <c r="U44" s="1">
        <v>1</v>
      </c>
      <c r="V44" s="1">
        <v>1</v>
      </c>
      <c r="W44" s="1">
        <v>1</v>
      </c>
      <c r="X44" s="1">
        <v>0</v>
      </c>
      <c r="Y44" s="1">
        <v>0</v>
      </c>
      <c r="Z44" s="1">
        <v>1</v>
      </c>
      <c r="AA44" s="1">
        <v>1</v>
      </c>
      <c r="AB44" s="1">
        <v>1</v>
      </c>
      <c r="AC44" s="1">
        <v>1</v>
      </c>
      <c r="AD44" s="1">
        <v>1</v>
      </c>
      <c r="AE44" s="1">
        <v>0</v>
      </c>
      <c r="AF44" s="1">
        <v>1</v>
      </c>
      <c r="AG44" s="1">
        <v>0</v>
      </c>
      <c r="AH44" s="1">
        <v>1</v>
      </c>
      <c r="AI44" s="1">
        <v>0</v>
      </c>
      <c r="AJ44" s="1">
        <v>0</v>
      </c>
      <c r="AK44" s="1">
        <v>1</v>
      </c>
      <c r="AL44" s="1">
        <v>0</v>
      </c>
      <c r="AM44" s="1">
        <v>1</v>
      </c>
      <c r="AN44" s="1">
        <v>1</v>
      </c>
      <c r="AO44" s="1">
        <v>0</v>
      </c>
      <c r="AP44" s="1">
        <v>1</v>
      </c>
      <c r="AQ44" s="1">
        <v>1</v>
      </c>
      <c r="AR44" s="1">
        <v>1</v>
      </c>
      <c r="AS44" s="1">
        <v>0</v>
      </c>
      <c r="AT44" s="1">
        <v>0</v>
      </c>
      <c r="AU44" s="1">
        <v>0</v>
      </c>
      <c r="AV44" s="1">
        <v>0</v>
      </c>
      <c r="AW44" s="1">
        <v>1</v>
      </c>
      <c r="AX44" s="1">
        <v>0</v>
      </c>
      <c r="AY44" s="1">
        <v>0</v>
      </c>
      <c r="AZ44" s="1">
        <v>0</v>
      </c>
      <c r="BA44" s="1">
        <v>0</v>
      </c>
      <c r="BB44" s="1">
        <v>1</v>
      </c>
      <c r="BC44" s="1">
        <v>0</v>
      </c>
      <c r="BD44" s="1">
        <v>1</v>
      </c>
      <c r="BE44" s="1">
        <v>1</v>
      </c>
    </row>
    <row r="45" spans="2:57" ht="16" x14ac:dyDescent="0.2">
      <c r="B45" s="135" t="s">
        <v>98</v>
      </c>
      <c r="C45" s="135"/>
      <c r="D45" s="1">
        <v>0</v>
      </c>
      <c r="E45" s="1">
        <v>0</v>
      </c>
      <c r="F45" s="1">
        <v>0</v>
      </c>
      <c r="G45" s="1">
        <v>0</v>
      </c>
      <c r="H45" s="1">
        <v>0</v>
      </c>
      <c r="I45" s="1">
        <v>0</v>
      </c>
      <c r="J45" s="1">
        <v>0</v>
      </c>
      <c r="K45" s="1">
        <v>0</v>
      </c>
      <c r="L45" s="1">
        <v>0</v>
      </c>
      <c r="M45" s="1">
        <v>0</v>
      </c>
      <c r="N45" s="1">
        <v>0</v>
      </c>
      <c r="O45" s="1">
        <v>0</v>
      </c>
      <c r="P45" s="1">
        <v>0</v>
      </c>
      <c r="Q45" s="1">
        <v>0</v>
      </c>
      <c r="R45" s="1">
        <v>0</v>
      </c>
      <c r="S45" s="1">
        <v>0</v>
      </c>
      <c r="T45" s="1">
        <v>0</v>
      </c>
      <c r="U45" s="1">
        <v>2</v>
      </c>
      <c r="V45" s="1">
        <v>0</v>
      </c>
      <c r="W45" s="1">
        <v>0</v>
      </c>
      <c r="X45" s="1">
        <v>0</v>
      </c>
      <c r="Y45" s="1">
        <v>0</v>
      </c>
      <c r="Z45" s="1">
        <v>0</v>
      </c>
      <c r="AA45" s="1">
        <v>0</v>
      </c>
      <c r="AB45" s="1">
        <v>2</v>
      </c>
      <c r="AC45" s="1">
        <v>0</v>
      </c>
      <c r="AD45" s="1">
        <v>0</v>
      </c>
      <c r="AE45" s="1">
        <v>0</v>
      </c>
      <c r="AF45" s="1">
        <v>0</v>
      </c>
      <c r="AG45" s="1">
        <v>0</v>
      </c>
      <c r="AH45" s="1">
        <v>0</v>
      </c>
      <c r="AI45" s="1">
        <v>0</v>
      </c>
      <c r="AJ45" s="1">
        <v>0</v>
      </c>
      <c r="AK45" s="1">
        <v>0</v>
      </c>
      <c r="AL45" s="1">
        <v>0</v>
      </c>
      <c r="AM45" s="1">
        <v>0</v>
      </c>
      <c r="AN45" s="1">
        <v>0</v>
      </c>
      <c r="AO45" s="1">
        <v>0</v>
      </c>
      <c r="AP45" s="1">
        <v>0</v>
      </c>
      <c r="AQ45" s="1">
        <v>0</v>
      </c>
      <c r="AR45" s="1">
        <v>0</v>
      </c>
      <c r="AS45" s="1">
        <v>0</v>
      </c>
      <c r="AT45" s="1">
        <v>0</v>
      </c>
      <c r="AU45" s="1">
        <v>0</v>
      </c>
      <c r="AV45" s="1">
        <v>0</v>
      </c>
      <c r="AW45" s="1">
        <v>0</v>
      </c>
      <c r="AX45" s="1">
        <v>0</v>
      </c>
      <c r="AY45" s="1">
        <v>0</v>
      </c>
      <c r="AZ45" s="1">
        <v>0</v>
      </c>
      <c r="BA45" s="1">
        <v>0</v>
      </c>
      <c r="BB45" s="1">
        <v>0</v>
      </c>
      <c r="BC45" s="1">
        <v>0</v>
      </c>
      <c r="BD45" s="1">
        <v>0</v>
      </c>
      <c r="BE45" s="1">
        <v>0</v>
      </c>
    </row>
    <row r="46" spans="2:57" ht="16" x14ac:dyDescent="0.2">
      <c r="B46" s="135" t="s">
        <v>127</v>
      </c>
      <c r="C46" s="135"/>
      <c r="D46" s="1">
        <v>1</v>
      </c>
      <c r="E46" s="1">
        <v>1</v>
      </c>
      <c r="F46" s="1">
        <v>0</v>
      </c>
      <c r="G46" s="1">
        <v>0</v>
      </c>
      <c r="H46" s="1">
        <v>1</v>
      </c>
      <c r="I46" s="1">
        <v>1</v>
      </c>
      <c r="J46" s="1">
        <v>1</v>
      </c>
      <c r="K46" s="1">
        <v>1</v>
      </c>
      <c r="L46" s="1">
        <v>1</v>
      </c>
      <c r="M46" s="1">
        <v>0</v>
      </c>
      <c r="N46" s="1">
        <v>1</v>
      </c>
      <c r="O46" s="1">
        <v>0</v>
      </c>
      <c r="P46" s="1">
        <v>1</v>
      </c>
      <c r="Q46" s="1">
        <v>1</v>
      </c>
      <c r="R46" s="1">
        <v>1</v>
      </c>
      <c r="S46" s="1">
        <v>1</v>
      </c>
      <c r="T46" s="1">
        <v>1</v>
      </c>
      <c r="U46" s="1">
        <v>1</v>
      </c>
      <c r="V46" s="1">
        <v>0</v>
      </c>
      <c r="W46" s="1">
        <v>1</v>
      </c>
      <c r="X46" s="1">
        <v>0</v>
      </c>
      <c r="Y46" s="1">
        <v>0</v>
      </c>
      <c r="Z46" s="1">
        <v>1</v>
      </c>
      <c r="AA46" s="1">
        <v>1</v>
      </c>
      <c r="AB46" s="1">
        <v>1</v>
      </c>
      <c r="AC46" s="1">
        <v>1</v>
      </c>
      <c r="AD46" s="1">
        <v>0</v>
      </c>
      <c r="AE46" s="1">
        <v>0</v>
      </c>
      <c r="AF46" s="1">
        <v>1</v>
      </c>
      <c r="AG46" s="1">
        <v>1</v>
      </c>
      <c r="AH46" s="1">
        <v>1</v>
      </c>
      <c r="AI46" s="1">
        <v>0</v>
      </c>
      <c r="AJ46" s="1">
        <v>0</v>
      </c>
      <c r="AK46" s="1">
        <v>0</v>
      </c>
      <c r="AL46" s="1">
        <v>0</v>
      </c>
      <c r="AM46" s="1">
        <v>0</v>
      </c>
      <c r="AN46" s="1">
        <v>0</v>
      </c>
      <c r="AO46" s="1">
        <v>1</v>
      </c>
      <c r="AP46" s="1">
        <v>1</v>
      </c>
      <c r="AQ46" s="1">
        <v>0</v>
      </c>
      <c r="AR46" s="1">
        <v>1</v>
      </c>
      <c r="AS46" s="1">
        <v>0</v>
      </c>
      <c r="AT46" s="1">
        <v>0</v>
      </c>
      <c r="AU46" s="1">
        <v>1</v>
      </c>
      <c r="AV46" s="1">
        <v>0</v>
      </c>
      <c r="AW46" s="1">
        <v>1</v>
      </c>
      <c r="AX46" s="1">
        <v>0</v>
      </c>
      <c r="AY46" s="1">
        <v>1</v>
      </c>
      <c r="AZ46" s="1">
        <v>1</v>
      </c>
      <c r="BA46" s="1">
        <v>0</v>
      </c>
      <c r="BB46" s="1">
        <v>1</v>
      </c>
      <c r="BC46" s="1">
        <v>0</v>
      </c>
      <c r="BD46" s="1">
        <v>0</v>
      </c>
      <c r="BE46" s="1">
        <v>1</v>
      </c>
    </row>
    <row r="47" spans="2:57" ht="16" x14ac:dyDescent="0.2">
      <c r="B47" s="135" t="s">
        <v>154</v>
      </c>
      <c r="C47" s="135"/>
      <c r="D47" s="1">
        <v>0</v>
      </c>
      <c r="E47" s="1">
        <v>0</v>
      </c>
      <c r="F47" s="1">
        <v>0</v>
      </c>
      <c r="G47" s="1">
        <v>0</v>
      </c>
      <c r="H47" s="1">
        <v>2</v>
      </c>
      <c r="I47" s="1">
        <v>0</v>
      </c>
      <c r="J47" s="1">
        <v>0</v>
      </c>
      <c r="K47" s="1">
        <v>0</v>
      </c>
      <c r="L47" s="1">
        <v>2</v>
      </c>
      <c r="M47" s="1">
        <v>0</v>
      </c>
      <c r="N47" s="1">
        <v>2</v>
      </c>
      <c r="O47" s="1">
        <v>0</v>
      </c>
      <c r="P47" s="1">
        <v>1</v>
      </c>
      <c r="Q47" s="1">
        <v>1</v>
      </c>
      <c r="R47" s="1">
        <v>0</v>
      </c>
      <c r="S47" s="1">
        <v>0</v>
      </c>
      <c r="T47" s="1">
        <v>0</v>
      </c>
      <c r="U47" s="1">
        <v>0</v>
      </c>
      <c r="V47" s="1">
        <v>0</v>
      </c>
      <c r="W47" s="1">
        <v>1</v>
      </c>
      <c r="X47" s="1">
        <v>0</v>
      </c>
      <c r="Y47" s="1">
        <v>0</v>
      </c>
      <c r="Z47" s="1">
        <v>2</v>
      </c>
      <c r="AA47" s="1">
        <v>1</v>
      </c>
      <c r="AB47" s="1">
        <v>0</v>
      </c>
      <c r="AC47" s="1">
        <v>0</v>
      </c>
      <c r="AD47" s="1">
        <v>0</v>
      </c>
      <c r="AE47" s="1">
        <v>0</v>
      </c>
      <c r="AF47" s="1">
        <v>0</v>
      </c>
      <c r="AG47" s="1">
        <v>0</v>
      </c>
      <c r="AH47" s="1">
        <v>0</v>
      </c>
      <c r="AI47" s="1">
        <v>0</v>
      </c>
      <c r="AJ47" s="1">
        <v>0</v>
      </c>
      <c r="AK47" s="1">
        <v>0</v>
      </c>
      <c r="AL47" s="1">
        <v>0</v>
      </c>
      <c r="AM47" s="1">
        <v>0</v>
      </c>
      <c r="AN47" s="1">
        <v>0</v>
      </c>
      <c r="AO47" s="1">
        <v>0</v>
      </c>
      <c r="AP47" s="1">
        <v>2</v>
      </c>
      <c r="AQ47" s="1">
        <v>0</v>
      </c>
      <c r="AR47" s="1">
        <v>0</v>
      </c>
      <c r="AS47" s="1">
        <v>0</v>
      </c>
      <c r="AT47" s="1">
        <v>0</v>
      </c>
      <c r="AU47" s="1">
        <v>0</v>
      </c>
      <c r="AV47" s="1">
        <v>0</v>
      </c>
      <c r="AW47" s="1">
        <v>1</v>
      </c>
      <c r="AX47" s="1">
        <v>0</v>
      </c>
      <c r="AY47" s="1">
        <v>0</v>
      </c>
      <c r="AZ47" s="1">
        <v>1</v>
      </c>
      <c r="BA47" s="1">
        <v>0</v>
      </c>
      <c r="BB47" s="1">
        <v>0</v>
      </c>
      <c r="BC47" s="1">
        <v>0</v>
      </c>
      <c r="BD47" s="1">
        <v>0</v>
      </c>
      <c r="BE47" s="1">
        <v>0</v>
      </c>
    </row>
    <row r="48" spans="2:57" ht="16" x14ac:dyDescent="0.2">
      <c r="B48" s="135" t="s">
        <v>163</v>
      </c>
      <c r="C48" s="135"/>
      <c r="D48" s="1">
        <v>3</v>
      </c>
      <c r="E48" s="1">
        <v>4</v>
      </c>
      <c r="F48" s="1">
        <v>2</v>
      </c>
      <c r="G48" s="1">
        <v>2</v>
      </c>
      <c r="H48" s="1">
        <v>6</v>
      </c>
      <c r="I48" s="1">
        <v>4</v>
      </c>
      <c r="J48" s="1">
        <v>3</v>
      </c>
      <c r="K48" s="1">
        <v>3</v>
      </c>
      <c r="L48" s="1">
        <v>6</v>
      </c>
      <c r="M48" s="1">
        <v>2</v>
      </c>
      <c r="N48" s="1">
        <v>5</v>
      </c>
      <c r="O48" s="1">
        <v>2</v>
      </c>
      <c r="P48" s="1">
        <v>5</v>
      </c>
      <c r="Q48" s="1">
        <v>4</v>
      </c>
      <c r="R48" s="1">
        <v>3</v>
      </c>
      <c r="S48" s="1">
        <v>4</v>
      </c>
      <c r="T48" s="1">
        <v>3</v>
      </c>
      <c r="U48" s="1">
        <v>5</v>
      </c>
      <c r="V48" s="1">
        <v>2</v>
      </c>
      <c r="W48" s="1">
        <v>5</v>
      </c>
      <c r="X48" s="1">
        <v>1</v>
      </c>
      <c r="Y48" s="1">
        <v>1</v>
      </c>
      <c r="Z48" s="1">
        <v>7</v>
      </c>
      <c r="AA48" s="1">
        <v>5</v>
      </c>
      <c r="AB48" s="1">
        <v>6</v>
      </c>
      <c r="AC48" s="1">
        <v>4</v>
      </c>
      <c r="AD48" s="1">
        <v>3</v>
      </c>
      <c r="AE48" s="1">
        <v>0</v>
      </c>
      <c r="AF48" s="1">
        <v>3</v>
      </c>
      <c r="AG48" s="1">
        <v>2</v>
      </c>
      <c r="AH48" s="1">
        <v>3</v>
      </c>
      <c r="AI48" s="1">
        <v>1</v>
      </c>
      <c r="AJ48" s="1">
        <v>1</v>
      </c>
      <c r="AK48" s="1">
        <v>2</v>
      </c>
      <c r="AL48" s="1">
        <v>1</v>
      </c>
      <c r="AM48" s="1">
        <v>2</v>
      </c>
      <c r="AN48" s="1">
        <v>2</v>
      </c>
      <c r="AO48" s="1">
        <v>2</v>
      </c>
      <c r="AP48" s="1">
        <v>7</v>
      </c>
      <c r="AQ48" s="1">
        <v>2</v>
      </c>
      <c r="AR48" s="1">
        <v>3</v>
      </c>
      <c r="AS48" s="1">
        <v>1</v>
      </c>
      <c r="AT48" s="1">
        <v>1</v>
      </c>
      <c r="AU48" s="1">
        <v>3</v>
      </c>
      <c r="AV48" s="1">
        <v>1</v>
      </c>
      <c r="AW48" s="1">
        <v>7</v>
      </c>
      <c r="AX48" s="1">
        <v>1</v>
      </c>
      <c r="AY48" s="1">
        <v>2</v>
      </c>
      <c r="AZ48" s="1">
        <v>3</v>
      </c>
      <c r="BA48" s="1">
        <v>0</v>
      </c>
      <c r="BB48" s="1">
        <v>4</v>
      </c>
      <c r="BC48" s="1">
        <v>1</v>
      </c>
      <c r="BD48" s="1">
        <v>2</v>
      </c>
      <c r="BE48" s="1">
        <v>5</v>
      </c>
    </row>
    <row r="49" spans="2:57" ht="16" x14ac:dyDescent="0.2">
      <c r="B49" s="2"/>
      <c r="C49" s="2"/>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6" x14ac:dyDescent="0.2">
      <c r="B50" s="135" t="s">
        <v>146</v>
      </c>
      <c r="C50" s="135"/>
      <c r="D50" s="1">
        <v>0</v>
      </c>
      <c r="E50" s="1">
        <v>0</v>
      </c>
      <c r="F50" s="1">
        <v>6</v>
      </c>
      <c r="G50" s="1">
        <v>0</v>
      </c>
      <c r="H50" s="1">
        <v>3</v>
      </c>
      <c r="I50" s="1">
        <v>3</v>
      </c>
      <c r="J50" s="1">
        <v>0</v>
      </c>
      <c r="K50" s="1">
        <v>6</v>
      </c>
      <c r="L50" s="1">
        <v>0</v>
      </c>
      <c r="M50" s="1">
        <v>0</v>
      </c>
      <c r="N50" s="1">
        <v>0</v>
      </c>
      <c r="O50" s="1">
        <v>0</v>
      </c>
      <c r="P50" s="1">
        <v>6</v>
      </c>
      <c r="Q50" s="1">
        <v>0</v>
      </c>
      <c r="R50" s="1">
        <v>0</v>
      </c>
      <c r="S50" s="1">
        <v>6</v>
      </c>
      <c r="T50" s="1">
        <v>0</v>
      </c>
      <c r="U50" s="1">
        <v>0</v>
      </c>
      <c r="V50" s="1">
        <v>3</v>
      </c>
      <c r="W50" s="1">
        <v>0</v>
      </c>
      <c r="X50" s="1">
        <v>0</v>
      </c>
      <c r="Y50" s="1">
        <v>0</v>
      </c>
      <c r="Z50" s="1">
        <v>6</v>
      </c>
      <c r="AA50" s="1">
        <v>6</v>
      </c>
      <c r="AB50" s="1">
        <v>3</v>
      </c>
      <c r="AC50" s="1">
        <v>0</v>
      </c>
      <c r="AD50" s="1">
        <v>3</v>
      </c>
      <c r="AE50" s="1">
        <v>3</v>
      </c>
      <c r="AF50" s="1">
        <v>0</v>
      </c>
      <c r="AG50" s="1">
        <v>3</v>
      </c>
      <c r="AH50" s="1">
        <v>0</v>
      </c>
      <c r="AI50" s="1">
        <v>0</v>
      </c>
      <c r="AJ50" s="1">
        <v>6</v>
      </c>
      <c r="AK50" s="1">
        <v>0</v>
      </c>
      <c r="AL50" s="1">
        <v>6</v>
      </c>
      <c r="AM50" s="1">
        <v>0</v>
      </c>
      <c r="AN50" s="1">
        <v>3</v>
      </c>
      <c r="AO50" s="1">
        <v>0</v>
      </c>
      <c r="AP50" s="1">
        <v>0</v>
      </c>
      <c r="AQ50" s="1">
        <v>3</v>
      </c>
      <c r="AR50" s="1">
        <v>0</v>
      </c>
      <c r="AS50" s="1">
        <v>3</v>
      </c>
      <c r="AT50" s="1">
        <v>6</v>
      </c>
      <c r="AU50" s="1">
        <v>6</v>
      </c>
      <c r="AV50" s="1">
        <v>0</v>
      </c>
      <c r="AW50" s="1">
        <v>0</v>
      </c>
      <c r="AX50" s="1">
        <v>0</v>
      </c>
      <c r="AY50" s="1">
        <v>6</v>
      </c>
      <c r="AZ50" s="1">
        <v>6</v>
      </c>
      <c r="BA50" s="1">
        <v>6</v>
      </c>
      <c r="BB50" s="1">
        <v>0</v>
      </c>
      <c r="BC50" s="1">
        <v>0</v>
      </c>
      <c r="BD50" s="1">
        <v>3</v>
      </c>
      <c r="BE50" s="1">
        <v>6</v>
      </c>
    </row>
  </sheetData>
  <mergeCells count="39">
    <mergeCell ref="B11:C11"/>
    <mergeCell ref="B6:C6"/>
    <mergeCell ref="B7:C7"/>
    <mergeCell ref="B8:C8"/>
    <mergeCell ref="B9:C9"/>
    <mergeCell ref="B10:C10"/>
    <mergeCell ref="B24:C24"/>
    <mergeCell ref="B12:C12"/>
    <mergeCell ref="B13:C13"/>
    <mergeCell ref="B14:C14"/>
    <mergeCell ref="B15:C15"/>
    <mergeCell ref="B16:C16"/>
    <mergeCell ref="B17:C17"/>
    <mergeCell ref="B18:C18"/>
    <mergeCell ref="B19:C19"/>
    <mergeCell ref="B21:C21"/>
    <mergeCell ref="B22:C22"/>
    <mergeCell ref="B23:C23"/>
    <mergeCell ref="B40:C40"/>
    <mergeCell ref="B27:C27"/>
    <mergeCell ref="B29:C29"/>
    <mergeCell ref="B30:C30"/>
    <mergeCell ref="B31:C31"/>
    <mergeCell ref="B32:C32"/>
    <mergeCell ref="B33:C33"/>
    <mergeCell ref="B34:C34"/>
    <mergeCell ref="B35:C35"/>
    <mergeCell ref="B36:C36"/>
    <mergeCell ref="B37:C37"/>
    <mergeCell ref="B38:C38"/>
    <mergeCell ref="B47:C47"/>
    <mergeCell ref="B48:C48"/>
    <mergeCell ref="B50:C50"/>
    <mergeCell ref="B41:C41"/>
    <mergeCell ref="B42:C42"/>
    <mergeCell ref="B43:C43"/>
    <mergeCell ref="B44:C44"/>
    <mergeCell ref="B45:C45"/>
    <mergeCell ref="B46:C46"/>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30B7-B60F-124C-BE58-A3CA594CC3E7}">
  <dimension ref="B6:BE50"/>
  <sheetViews>
    <sheetView workbookViewId="0">
      <selection activeCell="B6" sqref="B6:C50"/>
    </sheetView>
  </sheetViews>
  <sheetFormatPr baseColWidth="10" defaultRowHeight="15" x14ac:dyDescent="0.2"/>
  <sheetData>
    <row r="6" spans="2:57" ht="16" x14ac:dyDescent="0.2">
      <c r="B6" s="135" t="s">
        <v>0</v>
      </c>
      <c r="C6" s="135"/>
      <c r="D6" s="1" t="s">
        <v>13</v>
      </c>
      <c r="E6" s="1" t="s">
        <v>105</v>
      </c>
      <c r="F6" s="1" t="s">
        <v>28</v>
      </c>
      <c r="G6" s="1" t="s">
        <v>17</v>
      </c>
      <c r="H6" s="1" t="s">
        <v>110</v>
      </c>
      <c r="I6" s="1" t="s">
        <v>19</v>
      </c>
      <c r="J6" s="41" t="s">
        <v>33</v>
      </c>
      <c r="K6" s="1" t="s">
        <v>109</v>
      </c>
      <c r="L6" s="1" t="s">
        <v>6</v>
      </c>
      <c r="M6" s="1" t="s">
        <v>14</v>
      </c>
      <c r="N6" s="1" t="s">
        <v>32</v>
      </c>
      <c r="O6" s="1" t="s">
        <v>5</v>
      </c>
      <c r="P6" s="1" t="s">
        <v>118</v>
      </c>
      <c r="Q6" s="1" t="s">
        <v>4</v>
      </c>
      <c r="R6" s="1" t="s">
        <v>7</v>
      </c>
      <c r="S6" s="1" t="s">
        <v>11</v>
      </c>
      <c r="T6" s="1" t="s">
        <v>18</v>
      </c>
      <c r="U6" s="1" t="s">
        <v>22</v>
      </c>
      <c r="V6" s="1" t="s">
        <v>9</v>
      </c>
      <c r="W6" s="1" t="s">
        <v>25</v>
      </c>
      <c r="X6" s="1" t="s">
        <v>15</v>
      </c>
      <c r="Y6" s="1" t="s">
        <v>106</v>
      </c>
      <c r="Z6" s="1" t="s">
        <v>8</v>
      </c>
      <c r="AA6" s="1" t="s">
        <v>117</v>
      </c>
      <c r="AB6" s="1" t="s">
        <v>29</v>
      </c>
      <c r="AC6" s="1" t="s">
        <v>23</v>
      </c>
      <c r="AD6" s="1" t="s">
        <v>12</v>
      </c>
      <c r="AE6" s="1" t="s">
        <v>108</v>
      </c>
      <c r="AF6" s="1" t="s">
        <v>113</v>
      </c>
      <c r="AG6" s="1" t="s">
        <v>112</v>
      </c>
      <c r="AH6" s="1" t="s">
        <v>107</v>
      </c>
      <c r="AI6" s="1" t="s">
        <v>27</v>
      </c>
      <c r="AJ6" s="1" t="s">
        <v>20</v>
      </c>
      <c r="AK6" s="1" t="s">
        <v>24</v>
      </c>
      <c r="AL6" s="1" t="s">
        <v>30</v>
      </c>
      <c r="AM6" s="1" t="s">
        <v>115</v>
      </c>
      <c r="AN6" s="1" t="s">
        <v>119</v>
      </c>
      <c r="AO6" s="1" t="s">
        <v>35</v>
      </c>
      <c r="AP6" s="1" t="s">
        <v>103</v>
      </c>
      <c r="AQ6" s="1" t="s">
        <v>34</v>
      </c>
      <c r="AR6" s="1" t="s">
        <v>1</v>
      </c>
      <c r="AS6" s="1" t="s">
        <v>26</v>
      </c>
      <c r="AT6" s="1" t="s">
        <v>10</v>
      </c>
      <c r="AU6" s="1" t="s">
        <v>2</v>
      </c>
      <c r="AV6" s="1" t="s">
        <v>114</v>
      </c>
      <c r="AW6" s="1" t="s">
        <v>36</v>
      </c>
      <c r="AX6" s="1" t="s">
        <v>21</v>
      </c>
      <c r="AY6" s="1" t="s">
        <v>3</v>
      </c>
      <c r="AZ6" s="1" t="s">
        <v>104</v>
      </c>
      <c r="BA6" s="1" t="s">
        <v>116</v>
      </c>
      <c r="BB6" s="1" t="s">
        <v>102</v>
      </c>
      <c r="BC6" s="1" t="s">
        <v>111</v>
      </c>
      <c r="BD6" s="1" t="s">
        <v>16</v>
      </c>
      <c r="BE6" s="1" t="s">
        <v>31</v>
      </c>
    </row>
    <row r="7" spans="2:57" ht="16" x14ac:dyDescent="0.2">
      <c r="B7" s="135" t="s">
        <v>41</v>
      </c>
      <c r="C7" s="135"/>
      <c r="D7" s="1" t="s">
        <v>130</v>
      </c>
      <c r="E7" s="1" t="s">
        <v>70</v>
      </c>
      <c r="F7" s="1" t="s">
        <v>69</v>
      </c>
      <c r="G7" s="1" t="s">
        <v>58</v>
      </c>
      <c r="H7" s="1" t="s">
        <v>49</v>
      </c>
      <c r="I7" s="1" t="s">
        <v>60</v>
      </c>
      <c r="J7" s="1" t="s">
        <v>75</v>
      </c>
      <c r="K7" s="1" t="s">
        <v>133</v>
      </c>
      <c r="L7" s="1" t="s">
        <v>48</v>
      </c>
      <c r="M7" s="1" t="s">
        <v>135</v>
      </c>
      <c r="N7" s="1" t="s">
        <v>74</v>
      </c>
      <c r="O7" s="1" t="s">
        <v>47</v>
      </c>
      <c r="P7" s="1" t="s">
        <v>80</v>
      </c>
      <c r="Q7" s="1" t="s">
        <v>45</v>
      </c>
      <c r="R7" s="1" t="s">
        <v>137</v>
      </c>
      <c r="S7" s="1" t="s">
        <v>54</v>
      </c>
      <c r="T7" s="1" t="s">
        <v>131</v>
      </c>
      <c r="U7" s="1" t="s">
        <v>63</v>
      </c>
      <c r="V7" s="1" t="s">
        <v>52</v>
      </c>
      <c r="W7" s="1" t="s">
        <v>66</v>
      </c>
      <c r="X7" s="1" t="s">
        <v>56</v>
      </c>
      <c r="Y7" s="1" t="s">
        <v>132</v>
      </c>
      <c r="Z7" s="1" t="s">
        <v>51</v>
      </c>
      <c r="AA7" s="1" t="s">
        <v>46</v>
      </c>
      <c r="AB7" s="1" t="s">
        <v>71</v>
      </c>
      <c r="AC7" s="1" t="s">
        <v>64</v>
      </c>
      <c r="AD7" s="1" t="s">
        <v>55</v>
      </c>
      <c r="AE7" s="1" t="s">
        <v>37</v>
      </c>
      <c r="AF7" s="1" t="s">
        <v>136</v>
      </c>
      <c r="AG7" s="1" t="s">
        <v>50</v>
      </c>
      <c r="AH7" s="1" t="s">
        <v>81</v>
      </c>
      <c r="AI7" s="1" t="s">
        <v>68</v>
      </c>
      <c r="AJ7" s="1" t="s">
        <v>61</v>
      </c>
      <c r="AK7" s="1" t="s">
        <v>65</v>
      </c>
      <c r="AL7" s="1" t="s">
        <v>72</v>
      </c>
      <c r="AM7" s="1" t="s">
        <v>82</v>
      </c>
      <c r="AN7" s="1" t="s">
        <v>59</v>
      </c>
      <c r="AO7" s="1" t="s">
        <v>77</v>
      </c>
      <c r="AP7" s="1" t="s">
        <v>129</v>
      </c>
      <c r="AQ7" s="1" t="s">
        <v>76</v>
      </c>
      <c r="AR7" s="1" t="s">
        <v>42</v>
      </c>
      <c r="AS7" s="1" t="s">
        <v>67</v>
      </c>
      <c r="AT7" s="1" t="s">
        <v>53</v>
      </c>
      <c r="AU7" s="1" t="s">
        <v>43</v>
      </c>
      <c r="AV7" s="1" t="s">
        <v>138</v>
      </c>
      <c r="AW7" s="1" t="s">
        <v>79</v>
      </c>
      <c r="AX7" s="1" t="s">
        <v>62</v>
      </c>
      <c r="AY7" s="1" t="s">
        <v>44</v>
      </c>
      <c r="AZ7" s="1" t="s">
        <v>78</v>
      </c>
      <c r="BA7" s="1" t="s">
        <v>139</v>
      </c>
      <c r="BB7" s="1" t="s">
        <v>128</v>
      </c>
      <c r="BC7" s="1" t="s">
        <v>134</v>
      </c>
      <c r="BD7" s="1" t="s">
        <v>57</v>
      </c>
      <c r="BE7" s="1" t="s">
        <v>73</v>
      </c>
    </row>
    <row r="8" spans="2:57" ht="16" x14ac:dyDescent="0.2">
      <c r="B8" s="135" t="s">
        <v>84</v>
      </c>
      <c r="C8" s="135"/>
      <c r="D8" s="1">
        <v>89.4</v>
      </c>
      <c r="E8" s="1">
        <v>55</v>
      </c>
      <c r="F8" s="1">
        <v>50.1</v>
      </c>
      <c r="G8" s="1">
        <v>46.6</v>
      </c>
      <c r="H8" s="1">
        <v>46.2</v>
      </c>
      <c r="I8" s="1">
        <v>35.799999999999997</v>
      </c>
      <c r="J8" s="1">
        <v>35.4</v>
      </c>
      <c r="K8" s="1">
        <v>30.8</v>
      </c>
      <c r="L8" s="1">
        <v>28.3</v>
      </c>
      <c r="M8" s="1">
        <v>27.7</v>
      </c>
      <c r="N8" s="1">
        <v>27.2</v>
      </c>
      <c r="O8" s="1">
        <v>26.5</v>
      </c>
      <c r="P8" s="1">
        <v>22.9</v>
      </c>
      <c r="Q8" s="1">
        <v>21.7</v>
      </c>
      <c r="R8" s="1">
        <v>19.899999999999999</v>
      </c>
      <c r="S8" s="1">
        <v>19.899999999999999</v>
      </c>
      <c r="T8" s="1">
        <v>19</v>
      </c>
      <c r="U8" s="1">
        <v>18.3</v>
      </c>
      <c r="V8" s="1">
        <v>18.100000000000001</v>
      </c>
      <c r="W8" s="1">
        <v>17.3</v>
      </c>
      <c r="X8" s="1">
        <v>17</v>
      </c>
      <c r="Y8" s="1">
        <v>16.7</v>
      </c>
      <c r="Z8" s="1">
        <v>16.600000000000001</v>
      </c>
      <c r="AA8" s="1">
        <v>16.399999999999999</v>
      </c>
      <c r="AB8" s="1">
        <v>15.7</v>
      </c>
      <c r="AC8" s="1">
        <v>15.2</v>
      </c>
      <c r="AD8" s="1">
        <v>14.9</v>
      </c>
      <c r="AE8" s="1">
        <v>14.6</v>
      </c>
      <c r="AF8" s="1">
        <v>14</v>
      </c>
      <c r="AG8" s="1">
        <v>13.8</v>
      </c>
      <c r="AH8" s="1">
        <v>13.2</v>
      </c>
      <c r="AI8" s="1">
        <v>13</v>
      </c>
      <c r="AJ8" s="1">
        <v>12.7</v>
      </c>
      <c r="AK8" s="1">
        <v>12.4</v>
      </c>
      <c r="AL8" s="1">
        <v>12.3</v>
      </c>
      <c r="AM8" s="1">
        <v>12.1</v>
      </c>
      <c r="AN8" s="1">
        <v>11.8</v>
      </c>
      <c r="AO8" s="1">
        <v>11.5</v>
      </c>
      <c r="AP8" s="1">
        <v>10.9</v>
      </c>
      <c r="AQ8" s="1">
        <v>10.8</v>
      </c>
      <c r="AR8" s="1">
        <v>10.5</v>
      </c>
      <c r="AS8" s="1">
        <v>10.5</v>
      </c>
      <c r="AT8" s="1">
        <v>10.5</v>
      </c>
      <c r="AU8" s="1">
        <v>10.3</v>
      </c>
      <c r="AV8" s="1">
        <v>10.1</v>
      </c>
      <c r="AW8" s="1">
        <v>9</v>
      </c>
      <c r="AX8" s="1">
        <v>8.6</v>
      </c>
      <c r="AY8" s="1">
        <v>8.4</v>
      </c>
      <c r="AZ8" s="1">
        <v>7.4</v>
      </c>
      <c r="BA8" s="1">
        <v>7.3</v>
      </c>
      <c r="BB8" s="1">
        <v>7</v>
      </c>
      <c r="BC8" s="1">
        <v>6.8</v>
      </c>
      <c r="BD8" s="1">
        <v>6.6</v>
      </c>
      <c r="BE8" s="1">
        <v>6.4</v>
      </c>
    </row>
    <row r="9" spans="2:57" ht="16" x14ac:dyDescent="0.2">
      <c r="B9" s="135" t="s">
        <v>148</v>
      </c>
      <c r="C9" s="135"/>
      <c r="D9" s="1">
        <v>14</v>
      </c>
      <c r="E9" s="1">
        <v>12</v>
      </c>
      <c r="F9" s="1">
        <v>10</v>
      </c>
      <c r="G9" s="1">
        <v>18</v>
      </c>
      <c r="H9" s="1">
        <v>12</v>
      </c>
      <c r="I9" s="1">
        <v>15</v>
      </c>
      <c r="J9" s="1">
        <v>10</v>
      </c>
      <c r="K9" s="1">
        <v>22</v>
      </c>
      <c r="L9" s="1">
        <v>12</v>
      </c>
      <c r="M9" s="1">
        <v>17</v>
      </c>
      <c r="N9" s="1">
        <v>15</v>
      </c>
      <c r="O9" s="1">
        <v>24</v>
      </c>
      <c r="P9" s="1">
        <v>7</v>
      </c>
      <c r="Q9" s="1">
        <v>24</v>
      </c>
      <c r="R9" s="1">
        <v>11</v>
      </c>
      <c r="S9" s="1">
        <v>7</v>
      </c>
      <c r="T9" s="1">
        <v>12</v>
      </c>
      <c r="U9" s="1">
        <v>12</v>
      </c>
      <c r="V9" s="1">
        <v>18</v>
      </c>
      <c r="W9" s="1">
        <v>13</v>
      </c>
      <c r="X9" s="1">
        <v>14</v>
      </c>
      <c r="Y9" s="1">
        <v>0</v>
      </c>
      <c r="Z9" s="1">
        <v>23</v>
      </c>
      <c r="AA9" s="1">
        <v>14</v>
      </c>
      <c r="AB9" s="1">
        <v>9</v>
      </c>
      <c r="AC9" s="1">
        <v>9</v>
      </c>
      <c r="AD9" s="1">
        <v>14</v>
      </c>
      <c r="AE9" s="1">
        <v>30</v>
      </c>
      <c r="AF9" s="1">
        <v>6</v>
      </c>
      <c r="AG9" s="1">
        <v>11</v>
      </c>
      <c r="AH9" s="1">
        <v>4</v>
      </c>
      <c r="AI9" s="1">
        <v>8</v>
      </c>
      <c r="AJ9" s="1">
        <v>14</v>
      </c>
      <c r="AK9" s="1">
        <v>10</v>
      </c>
      <c r="AL9" s="1">
        <v>10</v>
      </c>
      <c r="AM9" s="1">
        <v>2</v>
      </c>
      <c r="AN9" s="1">
        <v>14</v>
      </c>
      <c r="AO9" s="1">
        <v>16</v>
      </c>
      <c r="AP9" s="1">
        <v>18</v>
      </c>
      <c r="AQ9" s="1">
        <v>14</v>
      </c>
      <c r="AR9" s="1">
        <v>22</v>
      </c>
      <c r="AS9" s="1">
        <v>11</v>
      </c>
      <c r="AT9" s="1">
        <v>13</v>
      </c>
      <c r="AU9" s="1">
        <v>26</v>
      </c>
      <c r="AV9" s="1">
        <v>16</v>
      </c>
      <c r="AW9" s="1">
        <v>10</v>
      </c>
      <c r="AX9" s="1">
        <v>19</v>
      </c>
      <c r="AY9" s="1">
        <v>20</v>
      </c>
      <c r="AZ9" s="1">
        <v>7</v>
      </c>
      <c r="BA9" s="1">
        <v>15</v>
      </c>
      <c r="BB9" s="1">
        <v>7</v>
      </c>
      <c r="BC9" s="1">
        <v>8</v>
      </c>
      <c r="BD9" s="1">
        <v>12</v>
      </c>
      <c r="BE9" s="1">
        <v>8</v>
      </c>
    </row>
    <row r="10" spans="2:57" ht="16" x14ac:dyDescent="0.2">
      <c r="B10" s="135" t="s">
        <v>149</v>
      </c>
      <c r="C10" s="135"/>
      <c r="D10" s="1" t="s">
        <v>40</v>
      </c>
      <c r="E10" s="1" t="s">
        <v>83</v>
      </c>
      <c r="F10" s="1" t="s">
        <v>83</v>
      </c>
      <c r="G10" s="1" t="s">
        <v>87</v>
      </c>
      <c r="H10" s="1" t="s">
        <v>83</v>
      </c>
      <c r="I10" s="1" t="s">
        <v>40</v>
      </c>
      <c r="J10" s="1" t="s">
        <v>83</v>
      </c>
      <c r="K10" s="1" t="s">
        <v>86</v>
      </c>
      <c r="L10" s="1" t="s">
        <v>83</v>
      </c>
      <c r="M10" s="1" t="s">
        <v>87</v>
      </c>
      <c r="N10" s="1" t="s">
        <v>40</v>
      </c>
      <c r="O10" s="1" t="s">
        <v>86</v>
      </c>
      <c r="P10" s="1" t="s">
        <v>88</v>
      </c>
      <c r="Q10" s="1" t="s">
        <v>86</v>
      </c>
      <c r="R10" s="1" t="s">
        <v>83</v>
      </c>
      <c r="S10" s="1" t="s">
        <v>88</v>
      </c>
      <c r="T10" s="1" t="s">
        <v>83</v>
      </c>
      <c r="U10" s="1" t="s">
        <v>83</v>
      </c>
      <c r="V10" s="1" t="s">
        <v>87</v>
      </c>
      <c r="W10" s="1" t="s">
        <v>40</v>
      </c>
      <c r="X10" s="1" t="s">
        <v>40</v>
      </c>
      <c r="Y10" s="1" t="s">
        <v>124</v>
      </c>
      <c r="Z10" s="1" t="s">
        <v>86</v>
      </c>
      <c r="AA10" s="1" t="s">
        <v>40</v>
      </c>
      <c r="AB10" s="1" t="s">
        <v>83</v>
      </c>
      <c r="AC10" s="1" t="s">
        <v>83</v>
      </c>
      <c r="AD10" s="1" t="s">
        <v>40</v>
      </c>
      <c r="AE10" s="1" t="s">
        <v>38</v>
      </c>
      <c r="AF10" s="1" t="s">
        <v>88</v>
      </c>
      <c r="AG10" s="1" t="s">
        <v>83</v>
      </c>
      <c r="AH10" s="1" t="s">
        <v>89</v>
      </c>
      <c r="AI10" s="1" t="s">
        <v>88</v>
      </c>
      <c r="AJ10" s="1" t="s">
        <v>40</v>
      </c>
      <c r="AK10" s="1" t="s">
        <v>83</v>
      </c>
      <c r="AL10" s="1" t="s">
        <v>83</v>
      </c>
      <c r="AM10" s="1" t="s">
        <v>89</v>
      </c>
      <c r="AN10" s="1" t="s">
        <v>40</v>
      </c>
      <c r="AO10" s="1" t="s">
        <v>40</v>
      </c>
      <c r="AP10" s="1" t="s">
        <v>87</v>
      </c>
      <c r="AQ10" s="1" t="s">
        <v>40</v>
      </c>
      <c r="AR10" s="1" t="s">
        <v>86</v>
      </c>
      <c r="AS10" s="1" t="s">
        <v>83</v>
      </c>
      <c r="AT10" s="1" t="s">
        <v>40</v>
      </c>
      <c r="AU10" s="1" t="s">
        <v>39</v>
      </c>
      <c r="AV10" s="1" t="s">
        <v>40</v>
      </c>
      <c r="AW10" s="1" t="s">
        <v>83</v>
      </c>
      <c r="AX10" s="1" t="s">
        <v>87</v>
      </c>
      <c r="AY10" s="1" t="s">
        <v>87</v>
      </c>
      <c r="AZ10" s="1" t="s">
        <v>88</v>
      </c>
      <c r="BA10" s="1" t="s">
        <v>40</v>
      </c>
      <c r="BB10" s="1" t="s">
        <v>88</v>
      </c>
      <c r="BC10" s="1" t="s">
        <v>88</v>
      </c>
      <c r="BD10" s="1" t="s">
        <v>83</v>
      </c>
      <c r="BE10" s="1" t="s">
        <v>88</v>
      </c>
    </row>
    <row r="11" spans="2:57" ht="16" x14ac:dyDescent="0.2">
      <c r="B11" s="135" t="s">
        <v>150</v>
      </c>
      <c r="C11" s="135"/>
      <c r="D11" s="1">
        <v>19</v>
      </c>
      <c r="E11" s="1">
        <v>33</v>
      </c>
      <c r="F11" s="1">
        <v>39</v>
      </c>
      <c r="G11" s="1">
        <v>12</v>
      </c>
      <c r="H11" s="1">
        <v>29</v>
      </c>
      <c r="I11" s="1">
        <v>18</v>
      </c>
      <c r="J11" s="1">
        <v>38</v>
      </c>
      <c r="K11" s="1">
        <v>6</v>
      </c>
      <c r="L11" s="1">
        <v>30</v>
      </c>
      <c r="M11" s="1">
        <v>13</v>
      </c>
      <c r="N11" s="1">
        <v>16</v>
      </c>
      <c r="O11" s="1">
        <v>4</v>
      </c>
      <c r="P11" s="1">
        <v>50</v>
      </c>
      <c r="Q11" s="1">
        <v>3</v>
      </c>
      <c r="R11" s="1">
        <v>36</v>
      </c>
      <c r="S11" s="1">
        <v>48</v>
      </c>
      <c r="T11" s="1">
        <v>31</v>
      </c>
      <c r="U11" s="1">
        <v>28</v>
      </c>
      <c r="V11" s="1">
        <v>10</v>
      </c>
      <c r="W11" s="1">
        <v>26</v>
      </c>
      <c r="X11" s="1">
        <v>24</v>
      </c>
      <c r="Y11" s="1">
        <v>54</v>
      </c>
      <c r="Z11" s="1">
        <v>5</v>
      </c>
      <c r="AA11" s="1">
        <v>22</v>
      </c>
      <c r="AB11" s="1">
        <v>42</v>
      </c>
      <c r="AC11" s="1">
        <v>43</v>
      </c>
      <c r="AD11" s="1">
        <v>25</v>
      </c>
      <c r="AE11" s="1">
        <v>1</v>
      </c>
      <c r="AF11" s="1">
        <v>51</v>
      </c>
      <c r="AG11" s="1">
        <v>35</v>
      </c>
      <c r="AH11" s="1">
        <v>52</v>
      </c>
      <c r="AI11" s="1">
        <v>44</v>
      </c>
      <c r="AJ11" s="1">
        <v>21</v>
      </c>
      <c r="AK11" s="1">
        <v>40</v>
      </c>
      <c r="AL11" s="1">
        <v>37</v>
      </c>
      <c r="AM11" s="1">
        <v>53</v>
      </c>
      <c r="AN11" s="1">
        <v>20</v>
      </c>
      <c r="AO11" s="1">
        <v>15</v>
      </c>
      <c r="AP11" s="1">
        <v>11</v>
      </c>
      <c r="AQ11" s="1">
        <v>23</v>
      </c>
      <c r="AR11" s="1">
        <v>7</v>
      </c>
      <c r="AS11" s="1">
        <v>34</v>
      </c>
      <c r="AT11" s="1">
        <v>27</v>
      </c>
      <c r="AU11" s="1">
        <v>2</v>
      </c>
      <c r="AV11" s="1">
        <v>14</v>
      </c>
      <c r="AW11" s="1">
        <v>41</v>
      </c>
      <c r="AX11" s="1">
        <v>9</v>
      </c>
      <c r="AY11" s="1">
        <v>8</v>
      </c>
      <c r="AZ11" s="1">
        <v>47</v>
      </c>
      <c r="BA11" s="1">
        <v>17</v>
      </c>
      <c r="BB11" s="1">
        <v>49</v>
      </c>
      <c r="BC11" s="1">
        <v>45</v>
      </c>
      <c r="BD11" s="1">
        <v>32</v>
      </c>
      <c r="BE11" s="1">
        <v>46</v>
      </c>
    </row>
    <row r="12" spans="2:57" ht="16" x14ac:dyDescent="0.2">
      <c r="B12" s="135"/>
      <c r="C12" s="135"/>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row>
    <row r="13" spans="2:57" ht="16" x14ac:dyDescent="0.2">
      <c r="B13" s="134" t="s">
        <v>140</v>
      </c>
      <c r="C13" s="134"/>
      <c r="D13" s="6">
        <v>15</v>
      </c>
      <c r="E13" s="6">
        <v>10.49</v>
      </c>
      <c r="F13" s="6">
        <v>10.6</v>
      </c>
      <c r="G13" s="6">
        <v>13.2</v>
      </c>
      <c r="H13" s="6">
        <v>17.2</v>
      </c>
      <c r="I13" s="6">
        <v>12.4</v>
      </c>
      <c r="J13" s="6">
        <v>9.1999999999999993</v>
      </c>
      <c r="K13" s="6">
        <v>17.53</v>
      </c>
      <c r="L13" s="6">
        <v>17.399999999999999</v>
      </c>
      <c r="M13" s="6">
        <v>14.6</v>
      </c>
      <c r="N13" s="6">
        <v>9.1999999999999993</v>
      </c>
      <c r="O13" s="6">
        <v>18</v>
      </c>
      <c r="P13" s="6">
        <v>4</v>
      </c>
      <c r="Q13" s="6">
        <v>20.2</v>
      </c>
      <c r="R13" s="6">
        <v>16.600000000000001</v>
      </c>
      <c r="S13" s="6">
        <v>15.7</v>
      </c>
      <c r="T13" s="6">
        <v>12.5</v>
      </c>
      <c r="U13" s="6">
        <v>11.6</v>
      </c>
      <c r="V13" s="6">
        <v>16</v>
      </c>
      <c r="W13" s="6">
        <v>11.2</v>
      </c>
      <c r="X13" s="6">
        <v>14</v>
      </c>
      <c r="Y13" s="6">
        <v>10.4</v>
      </c>
      <c r="Z13" s="6">
        <v>16.100000000000001</v>
      </c>
      <c r="AA13" s="6">
        <v>18.2</v>
      </c>
      <c r="AB13" s="6">
        <v>10.4</v>
      </c>
      <c r="AC13" s="6">
        <v>11.4</v>
      </c>
      <c r="AD13" s="6">
        <v>15.1</v>
      </c>
      <c r="AE13" s="6">
        <v>28.8</v>
      </c>
      <c r="AF13" s="6">
        <v>7.1</v>
      </c>
      <c r="AG13" s="6">
        <v>11</v>
      </c>
      <c r="AH13" s="6">
        <v>3.6</v>
      </c>
      <c r="AI13" s="6">
        <v>11</v>
      </c>
      <c r="AJ13" s="6">
        <v>12.3</v>
      </c>
      <c r="AK13" s="6">
        <v>11.4</v>
      </c>
      <c r="AL13" s="6">
        <v>10.1</v>
      </c>
      <c r="AM13" s="6">
        <v>3.6</v>
      </c>
      <c r="AN13" s="6">
        <v>12.7</v>
      </c>
      <c r="AO13" s="6">
        <v>8</v>
      </c>
      <c r="AP13" s="6">
        <v>16.600000000000001</v>
      </c>
      <c r="AQ13" s="6">
        <v>9</v>
      </c>
      <c r="AR13" s="6">
        <v>27.9</v>
      </c>
      <c r="AS13" s="6">
        <v>11</v>
      </c>
      <c r="AT13" s="6">
        <v>15.9</v>
      </c>
      <c r="AU13" s="6">
        <v>24.8</v>
      </c>
      <c r="AV13" s="6" t="s">
        <v>85</v>
      </c>
      <c r="AW13" s="6">
        <v>5.0999999999999996</v>
      </c>
      <c r="AX13" s="6">
        <v>12</v>
      </c>
      <c r="AY13" s="6">
        <v>22.6</v>
      </c>
      <c r="AZ13" s="6">
        <v>8</v>
      </c>
      <c r="BA13" s="6" t="s">
        <v>85</v>
      </c>
      <c r="BB13" s="4" t="s">
        <v>85</v>
      </c>
      <c r="BC13" s="6" t="s">
        <v>85</v>
      </c>
      <c r="BD13" s="6">
        <v>13.8</v>
      </c>
      <c r="BE13" s="6">
        <v>9.6999999999999993</v>
      </c>
    </row>
    <row r="14" spans="2:57" ht="16" x14ac:dyDescent="0.2">
      <c r="B14" s="134" t="s">
        <v>141</v>
      </c>
      <c r="C14" s="134"/>
      <c r="D14" s="1" t="s">
        <v>40</v>
      </c>
      <c r="E14" s="1" t="s">
        <v>83</v>
      </c>
      <c r="F14" s="1" t="s">
        <v>83</v>
      </c>
      <c r="G14" s="1" t="s">
        <v>40</v>
      </c>
      <c r="H14" s="1" t="s">
        <v>87</v>
      </c>
      <c r="I14" s="1" t="s">
        <v>83</v>
      </c>
      <c r="J14" s="1" t="s">
        <v>83</v>
      </c>
      <c r="K14" s="1" t="s">
        <v>87</v>
      </c>
      <c r="L14" s="1" t="s">
        <v>87</v>
      </c>
      <c r="M14" s="1" t="s">
        <v>40</v>
      </c>
      <c r="N14" s="1" t="s">
        <v>83</v>
      </c>
      <c r="O14" s="1" t="s">
        <v>87</v>
      </c>
      <c r="P14" s="1" t="s">
        <v>89</v>
      </c>
      <c r="Q14" s="1" t="s">
        <v>87</v>
      </c>
      <c r="R14" s="1" t="s">
        <v>87</v>
      </c>
      <c r="S14" s="1" t="s">
        <v>40</v>
      </c>
      <c r="T14" s="1" t="s">
        <v>40</v>
      </c>
      <c r="U14" s="1" t="s">
        <v>83</v>
      </c>
      <c r="V14" s="1" t="s">
        <v>40</v>
      </c>
      <c r="W14" s="1" t="s">
        <v>83</v>
      </c>
      <c r="X14" s="1" t="s">
        <v>40</v>
      </c>
      <c r="Y14" s="1" t="s">
        <v>83</v>
      </c>
      <c r="Z14" s="1" t="s">
        <v>40</v>
      </c>
      <c r="AA14" s="1" t="s">
        <v>87</v>
      </c>
      <c r="AB14" s="1" t="s">
        <v>83</v>
      </c>
      <c r="AC14" s="1" t="s">
        <v>83</v>
      </c>
      <c r="AD14" s="1" t="s">
        <v>40</v>
      </c>
      <c r="AE14" s="1" t="s">
        <v>38</v>
      </c>
      <c r="AF14" s="1" t="s">
        <v>88</v>
      </c>
      <c r="AG14" s="1" t="s">
        <v>83</v>
      </c>
      <c r="AH14" s="1" t="s">
        <v>89</v>
      </c>
      <c r="AI14" s="1" t="s">
        <v>83</v>
      </c>
      <c r="AJ14" s="1" t="s">
        <v>83</v>
      </c>
      <c r="AK14" s="1" t="s">
        <v>83</v>
      </c>
      <c r="AL14" s="1" t="s">
        <v>83</v>
      </c>
      <c r="AM14" s="1" t="s">
        <v>89</v>
      </c>
      <c r="AN14" s="1" t="s">
        <v>40</v>
      </c>
      <c r="AO14" s="1" t="s">
        <v>88</v>
      </c>
      <c r="AP14" s="1" t="s">
        <v>87</v>
      </c>
      <c r="AQ14" s="1" t="s">
        <v>83</v>
      </c>
      <c r="AR14" s="1" t="s">
        <v>39</v>
      </c>
      <c r="AS14" s="1" t="s">
        <v>83</v>
      </c>
      <c r="AT14" s="1" t="s">
        <v>40</v>
      </c>
      <c r="AU14" s="1" t="s">
        <v>39</v>
      </c>
      <c r="AV14" s="1" t="s">
        <v>85</v>
      </c>
      <c r="AW14" s="1" t="s">
        <v>88</v>
      </c>
      <c r="AX14" s="1" t="s">
        <v>83</v>
      </c>
      <c r="AY14" s="1" t="s">
        <v>86</v>
      </c>
      <c r="AZ14" s="1" t="s">
        <v>88</v>
      </c>
      <c r="BA14" s="1" t="s">
        <v>85</v>
      </c>
      <c r="BB14" s="4" t="s">
        <v>85</v>
      </c>
      <c r="BC14" s="1" t="s">
        <v>85</v>
      </c>
      <c r="BD14" s="1" t="s">
        <v>40</v>
      </c>
      <c r="BE14" s="1" t="s">
        <v>83</v>
      </c>
    </row>
    <row r="15" spans="2:57" ht="16" x14ac:dyDescent="0.2">
      <c r="B15" s="134" t="s">
        <v>147</v>
      </c>
      <c r="C15" s="134"/>
      <c r="D15" s="1">
        <v>18</v>
      </c>
      <c r="E15" s="1">
        <v>36</v>
      </c>
      <c r="F15" s="1">
        <v>35</v>
      </c>
      <c r="G15" s="1">
        <v>22</v>
      </c>
      <c r="H15" s="1">
        <v>10</v>
      </c>
      <c r="I15" s="1">
        <v>25</v>
      </c>
      <c r="J15" s="1">
        <v>42</v>
      </c>
      <c r="K15" s="1">
        <v>8</v>
      </c>
      <c r="L15" s="1">
        <v>9</v>
      </c>
      <c r="M15" s="1">
        <v>19</v>
      </c>
      <c r="N15" s="1">
        <v>41</v>
      </c>
      <c r="O15" s="1">
        <v>7</v>
      </c>
      <c r="P15" s="1">
        <v>48</v>
      </c>
      <c r="Q15" s="1">
        <v>5</v>
      </c>
      <c r="R15" s="1">
        <v>12</v>
      </c>
      <c r="S15" s="1">
        <v>16</v>
      </c>
      <c r="T15" s="1">
        <v>24</v>
      </c>
      <c r="U15" s="1">
        <v>28</v>
      </c>
      <c r="V15" s="1">
        <v>14</v>
      </c>
      <c r="W15" s="1">
        <v>31</v>
      </c>
      <c r="X15" s="1">
        <v>20</v>
      </c>
      <c r="Y15" s="1">
        <v>38</v>
      </c>
      <c r="Z15" s="1">
        <v>13</v>
      </c>
      <c r="AA15" s="1">
        <v>6</v>
      </c>
      <c r="AB15" s="1">
        <v>37</v>
      </c>
      <c r="AC15" s="1">
        <v>29</v>
      </c>
      <c r="AD15" s="1">
        <v>17</v>
      </c>
      <c r="AE15" s="1">
        <v>1</v>
      </c>
      <c r="AF15" s="1">
        <v>46</v>
      </c>
      <c r="AG15" s="1">
        <v>32</v>
      </c>
      <c r="AH15" s="1">
        <v>49</v>
      </c>
      <c r="AI15" s="1">
        <v>34</v>
      </c>
      <c r="AJ15" s="1">
        <v>26</v>
      </c>
      <c r="AK15" s="1">
        <v>30</v>
      </c>
      <c r="AL15" s="1">
        <v>39</v>
      </c>
      <c r="AM15" s="1">
        <v>50</v>
      </c>
      <c r="AN15" s="1">
        <v>23</v>
      </c>
      <c r="AO15" s="1">
        <v>44</v>
      </c>
      <c r="AP15" s="1">
        <v>11</v>
      </c>
      <c r="AQ15" s="1">
        <v>43</v>
      </c>
      <c r="AR15" s="1">
        <v>2</v>
      </c>
      <c r="AS15" s="1">
        <v>33</v>
      </c>
      <c r="AT15" s="1">
        <v>15</v>
      </c>
      <c r="AU15" s="1">
        <v>3</v>
      </c>
      <c r="AV15" s="1" t="s">
        <v>85</v>
      </c>
      <c r="AW15" s="1">
        <v>47</v>
      </c>
      <c r="AX15" s="1">
        <v>27</v>
      </c>
      <c r="AY15" s="1">
        <v>4</v>
      </c>
      <c r="AZ15" s="1">
        <v>45</v>
      </c>
      <c r="BA15" s="1" t="s">
        <v>85</v>
      </c>
      <c r="BB15" s="4" t="s">
        <v>85</v>
      </c>
      <c r="BC15" s="1" t="s">
        <v>85</v>
      </c>
      <c r="BD15" s="1">
        <v>21</v>
      </c>
      <c r="BE15" s="1">
        <v>40</v>
      </c>
    </row>
    <row r="16" spans="2:57" ht="16" x14ac:dyDescent="0.2">
      <c r="B16" s="135"/>
      <c r="C16" s="135"/>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2:57" ht="16" x14ac:dyDescent="0.2">
      <c r="B17" s="134" t="s">
        <v>142</v>
      </c>
      <c r="C17" s="134"/>
      <c r="D17" s="1">
        <v>-0.6</v>
      </c>
      <c r="E17" s="1">
        <v>1.1000000000000001</v>
      </c>
      <c r="F17" s="1">
        <v>-0.7</v>
      </c>
      <c r="G17" s="1">
        <v>4.5</v>
      </c>
      <c r="H17" s="1">
        <v>-5.0999999999999996</v>
      </c>
      <c r="I17" s="1">
        <v>2.2999999999999998</v>
      </c>
      <c r="J17" s="1">
        <v>0.9</v>
      </c>
      <c r="K17" s="1">
        <v>4.3</v>
      </c>
      <c r="L17" s="1">
        <v>-5.5</v>
      </c>
      <c r="M17" s="1">
        <v>2</v>
      </c>
      <c r="N17" s="1">
        <v>6.2</v>
      </c>
      <c r="O17" s="1">
        <v>6.2</v>
      </c>
      <c r="P17" s="1">
        <v>2.2000000000000002</v>
      </c>
      <c r="Q17" s="1">
        <v>4.2</v>
      </c>
      <c r="R17" s="1">
        <v>-5.9</v>
      </c>
      <c r="S17" s="1">
        <v>-8.8000000000000007</v>
      </c>
      <c r="T17" s="1">
        <v>-0.7</v>
      </c>
      <c r="U17" s="1">
        <v>0.9</v>
      </c>
      <c r="V17" s="1">
        <v>2.4</v>
      </c>
      <c r="W17" s="1">
        <v>2.1</v>
      </c>
      <c r="X17" s="1">
        <v>0</v>
      </c>
      <c r="Y17" s="1">
        <v>-10.4</v>
      </c>
      <c r="Z17" s="1">
        <v>7</v>
      </c>
      <c r="AA17" s="1">
        <v>-4</v>
      </c>
      <c r="AB17" s="1">
        <v>-1.8</v>
      </c>
      <c r="AC17" s="1">
        <v>-2.8</v>
      </c>
      <c r="AD17" s="1">
        <v>-1.4</v>
      </c>
      <c r="AE17" s="1">
        <v>1.2</v>
      </c>
      <c r="AF17" s="1">
        <v>-1</v>
      </c>
      <c r="AG17" s="1">
        <v>0</v>
      </c>
      <c r="AH17" s="1">
        <v>0.3</v>
      </c>
      <c r="AI17" s="1">
        <v>-2.6</v>
      </c>
      <c r="AJ17" s="1">
        <v>1.9</v>
      </c>
      <c r="AK17" s="1">
        <v>-1.5</v>
      </c>
      <c r="AL17" s="1">
        <v>0</v>
      </c>
      <c r="AM17" s="1">
        <v>-1.2</v>
      </c>
      <c r="AN17" s="1">
        <v>1.5</v>
      </c>
      <c r="AO17" s="1">
        <v>8</v>
      </c>
      <c r="AP17" s="1">
        <v>1.4</v>
      </c>
      <c r="AQ17" s="1">
        <v>5</v>
      </c>
      <c r="AR17" s="1">
        <v>-6.2</v>
      </c>
      <c r="AS17" s="1">
        <v>0</v>
      </c>
      <c r="AT17" s="1">
        <v>-3.2</v>
      </c>
      <c r="AU17" s="1">
        <v>0.8</v>
      </c>
      <c r="AV17" s="1" t="s">
        <v>85</v>
      </c>
      <c r="AW17" s="1">
        <v>4.7</v>
      </c>
      <c r="AX17" s="1">
        <v>7</v>
      </c>
      <c r="AY17" s="1">
        <v>-2.6</v>
      </c>
      <c r="AZ17" s="1">
        <v>-1</v>
      </c>
      <c r="BA17" s="1" t="s">
        <v>85</v>
      </c>
      <c r="BB17" s="4" t="s">
        <v>85</v>
      </c>
      <c r="BC17" s="1" t="s">
        <v>85</v>
      </c>
      <c r="BD17" s="1">
        <v>-2.2000000000000002</v>
      </c>
      <c r="BE17" s="1">
        <v>-2.1</v>
      </c>
    </row>
    <row r="18" spans="2:57" ht="16" x14ac:dyDescent="0.2">
      <c r="B18" s="134" t="s">
        <v>143</v>
      </c>
      <c r="C18" s="134"/>
      <c r="D18" s="1">
        <v>0</v>
      </c>
      <c r="E18" s="1">
        <v>0</v>
      </c>
      <c r="F18" s="1">
        <v>0</v>
      </c>
      <c r="G18" s="1">
        <v>1</v>
      </c>
      <c r="H18" s="1">
        <v>-2</v>
      </c>
      <c r="I18" s="1">
        <v>1</v>
      </c>
      <c r="J18" s="5">
        <v>0</v>
      </c>
      <c r="K18" s="1">
        <v>1</v>
      </c>
      <c r="L18" s="1">
        <v>-2</v>
      </c>
      <c r="M18" s="1">
        <v>1</v>
      </c>
      <c r="N18" s="1">
        <v>1</v>
      </c>
      <c r="O18" s="1">
        <v>1</v>
      </c>
      <c r="P18" s="1">
        <v>1</v>
      </c>
      <c r="Q18" s="1">
        <v>1</v>
      </c>
      <c r="R18" s="1">
        <v>-2</v>
      </c>
      <c r="S18" s="1">
        <v>-2</v>
      </c>
      <c r="T18" s="1">
        <v>-1</v>
      </c>
      <c r="U18" s="1">
        <v>0</v>
      </c>
      <c r="V18" s="1">
        <v>1</v>
      </c>
      <c r="W18" s="1">
        <v>1</v>
      </c>
      <c r="X18" s="1">
        <v>0</v>
      </c>
      <c r="Y18" s="1">
        <v>-3</v>
      </c>
      <c r="Z18" s="1">
        <v>2</v>
      </c>
      <c r="AA18" s="1">
        <v>-1</v>
      </c>
      <c r="AB18" s="1">
        <v>0</v>
      </c>
      <c r="AC18" s="1">
        <v>0</v>
      </c>
      <c r="AD18" s="1">
        <v>0</v>
      </c>
      <c r="AE18" s="1">
        <v>0</v>
      </c>
      <c r="AF18" s="1">
        <v>0</v>
      </c>
      <c r="AG18" s="1">
        <v>0</v>
      </c>
      <c r="AH18" s="1">
        <v>0</v>
      </c>
      <c r="AI18" s="1">
        <v>-1</v>
      </c>
      <c r="AJ18" s="1">
        <v>1</v>
      </c>
      <c r="AK18" s="1">
        <v>0</v>
      </c>
      <c r="AL18" s="1">
        <v>0</v>
      </c>
      <c r="AM18" s="1">
        <v>0</v>
      </c>
      <c r="AN18" s="1">
        <v>0</v>
      </c>
      <c r="AO18" s="1">
        <v>2</v>
      </c>
      <c r="AP18" s="1">
        <v>0</v>
      </c>
      <c r="AQ18" s="1">
        <v>1</v>
      </c>
      <c r="AR18" s="1">
        <v>-1</v>
      </c>
      <c r="AS18" s="1">
        <v>0</v>
      </c>
      <c r="AT18" s="1">
        <v>0</v>
      </c>
      <c r="AU18" s="1">
        <v>0</v>
      </c>
      <c r="AV18" s="1" t="s">
        <v>85</v>
      </c>
      <c r="AW18" s="1">
        <v>1</v>
      </c>
      <c r="AX18" s="1">
        <v>2</v>
      </c>
      <c r="AY18" s="1">
        <v>-1</v>
      </c>
      <c r="AZ18" s="1">
        <v>0</v>
      </c>
      <c r="BA18" s="1" t="s">
        <v>85</v>
      </c>
      <c r="BB18" s="4" t="s">
        <v>85</v>
      </c>
      <c r="BC18" s="1" t="s">
        <v>85</v>
      </c>
      <c r="BD18" s="1">
        <v>-1</v>
      </c>
      <c r="BE18" s="1">
        <v>-1</v>
      </c>
    </row>
    <row r="19" spans="2:57" ht="17" x14ac:dyDescent="0.2">
      <c r="B19" s="134" t="s">
        <v>144</v>
      </c>
      <c r="C19" s="134"/>
      <c r="D19" s="5">
        <f t="shared" ref="D19:AU19" si="0">D15-D11</f>
        <v>-1</v>
      </c>
      <c r="E19" s="5">
        <f t="shared" si="0"/>
        <v>3</v>
      </c>
      <c r="F19" s="5">
        <f t="shared" si="0"/>
        <v>-4</v>
      </c>
      <c r="G19" s="5">
        <f t="shared" si="0"/>
        <v>10</v>
      </c>
      <c r="H19" s="5">
        <f t="shared" si="0"/>
        <v>-19</v>
      </c>
      <c r="I19" s="5">
        <f t="shared" si="0"/>
        <v>7</v>
      </c>
      <c r="J19" s="5">
        <f t="shared" si="0"/>
        <v>4</v>
      </c>
      <c r="K19" s="5">
        <f t="shared" si="0"/>
        <v>2</v>
      </c>
      <c r="L19" s="5">
        <f t="shared" si="0"/>
        <v>-21</v>
      </c>
      <c r="M19" s="5">
        <f t="shared" si="0"/>
        <v>6</v>
      </c>
      <c r="N19" s="5">
        <f t="shared" si="0"/>
        <v>25</v>
      </c>
      <c r="O19" s="5">
        <f t="shared" si="0"/>
        <v>3</v>
      </c>
      <c r="P19" s="5">
        <f t="shared" si="0"/>
        <v>-2</v>
      </c>
      <c r="Q19" s="5">
        <f t="shared" si="0"/>
        <v>2</v>
      </c>
      <c r="R19" s="5">
        <f t="shared" si="0"/>
        <v>-24</v>
      </c>
      <c r="S19" s="5">
        <f t="shared" si="0"/>
        <v>-32</v>
      </c>
      <c r="T19" s="5">
        <f t="shared" si="0"/>
        <v>-7</v>
      </c>
      <c r="U19" s="5">
        <f t="shared" si="0"/>
        <v>0</v>
      </c>
      <c r="V19" s="5">
        <f t="shared" si="0"/>
        <v>4</v>
      </c>
      <c r="W19" s="5">
        <f t="shared" si="0"/>
        <v>5</v>
      </c>
      <c r="X19" s="5">
        <f t="shared" si="0"/>
        <v>-4</v>
      </c>
      <c r="Y19" s="5">
        <f t="shared" si="0"/>
        <v>-16</v>
      </c>
      <c r="Z19" s="5">
        <f t="shared" si="0"/>
        <v>8</v>
      </c>
      <c r="AA19" s="5">
        <f t="shared" si="0"/>
        <v>-16</v>
      </c>
      <c r="AB19" s="5">
        <f t="shared" si="0"/>
        <v>-5</v>
      </c>
      <c r="AC19" s="5">
        <f t="shared" si="0"/>
        <v>-14</v>
      </c>
      <c r="AD19" s="5">
        <f t="shared" si="0"/>
        <v>-8</v>
      </c>
      <c r="AE19" s="5">
        <f t="shared" si="0"/>
        <v>0</v>
      </c>
      <c r="AF19" s="5">
        <f t="shared" si="0"/>
        <v>-5</v>
      </c>
      <c r="AG19" s="5">
        <f t="shared" si="0"/>
        <v>-3</v>
      </c>
      <c r="AH19" s="5">
        <f t="shared" si="0"/>
        <v>-3</v>
      </c>
      <c r="AI19" s="5">
        <f t="shared" si="0"/>
        <v>-10</v>
      </c>
      <c r="AJ19" s="5">
        <f t="shared" si="0"/>
        <v>5</v>
      </c>
      <c r="AK19" s="5">
        <f t="shared" si="0"/>
        <v>-10</v>
      </c>
      <c r="AL19" s="5">
        <f t="shared" si="0"/>
        <v>2</v>
      </c>
      <c r="AM19" s="5">
        <f t="shared" si="0"/>
        <v>-3</v>
      </c>
      <c r="AN19" s="5">
        <f t="shared" si="0"/>
        <v>3</v>
      </c>
      <c r="AO19" s="5">
        <f t="shared" si="0"/>
        <v>29</v>
      </c>
      <c r="AP19" s="5">
        <f t="shared" si="0"/>
        <v>0</v>
      </c>
      <c r="AQ19" s="5">
        <f t="shared" si="0"/>
        <v>20</v>
      </c>
      <c r="AR19" s="5">
        <f t="shared" si="0"/>
        <v>-5</v>
      </c>
      <c r="AS19" s="5">
        <f t="shared" si="0"/>
        <v>-1</v>
      </c>
      <c r="AT19" s="5">
        <f t="shared" si="0"/>
        <v>-12</v>
      </c>
      <c r="AU19" s="5">
        <f t="shared" si="0"/>
        <v>1</v>
      </c>
      <c r="AV19" s="5" t="s">
        <v>85</v>
      </c>
      <c r="AW19" s="5">
        <f>AW15-AW11</f>
        <v>6</v>
      </c>
      <c r="AX19" s="5">
        <f>AX15-AX11</f>
        <v>18</v>
      </c>
      <c r="AY19" s="5">
        <f>AY15-AY11</f>
        <v>-4</v>
      </c>
      <c r="AZ19" s="5">
        <f>AZ15-AZ11</f>
        <v>-2</v>
      </c>
      <c r="BA19" s="5" t="s">
        <v>85</v>
      </c>
      <c r="BB19" s="4" t="s">
        <v>85</v>
      </c>
      <c r="BC19" s="5" t="s">
        <v>85</v>
      </c>
      <c r="BD19" s="5">
        <f>BD15-BD11</f>
        <v>-11</v>
      </c>
      <c r="BE19" s="5">
        <f>BE15-BE11</f>
        <v>-6</v>
      </c>
    </row>
    <row r="20" spans="2:57" ht="16" x14ac:dyDescent="0.2">
      <c r="B20" s="3"/>
      <c r="C20" s="3"/>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4"/>
      <c r="BC20" s="5"/>
      <c r="BD20" s="5"/>
      <c r="BE20" s="5"/>
    </row>
    <row r="21" spans="2:57" ht="16" x14ac:dyDescent="0.2">
      <c r="B21" s="135" t="s">
        <v>162</v>
      </c>
      <c r="C21" s="135"/>
      <c r="D21" s="1">
        <v>134</v>
      </c>
      <c r="E21" s="1">
        <v>73</v>
      </c>
      <c r="F21" s="1">
        <v>22</v>
      </c>
      <c r="G21" s="1">
        <v>22</v>
      </c>
      <c r="H21" s="1">
        <v>54</v>
      </c>
      <c r="I21" s="1">
        <v>18</v>
      </c>
      <c r="J21" s="1">
        <v>44</v>
      </c>
      <c r="K21" s="1">
        <v>5</v>
      </c>
      <c r="L21" s="1">
        <v>11</v>
      </c>
      <c r="M21" s="1">
        <v>2</v>
      </c>
      <c r="N21" s="1">
        <v>30</v>
      </c>
      <c r="O21" s="1">
        <v>1</v>
      </c>
      <c r="P21" s="1">
        <v>16</v>
      </c>
      <c r="Q21" s="1">
        <v>10</v>
      </c>
      <c r="R21" s="1">
        <v>24</v>
      </c>
      <c r="S21" s="1">
        <v>8</v>
      </c>
      <c r="T21" s="1">
        <v>9</v>
      </c>
      <c r="U21" s="1"/>
      <c r="V21" s="1">
        <v>27</v>
      </c>
      <c r="W21" s="1">
        <v>18</v>
      </c>
      <c r="X21" s="1">
        <v>52</v>
      </c>
      <c r="Y21" s="1">
        <v>28</v>
      </c>
      <c r="Z21" s="1">
        <v>2</v>
      </c>
      <c r="AA21" s="1">
        <v>3</v>
      </c>
      <c r="AB21" s="1">
        <v>11</v>
      </c>
      <c r="AC21" s="1"/>
      <c r="AD21" s="1">
        <v>1</v>
      </c>
      <c r="AE21" s="1">
        <v>5</v>
      </c>
      <c r="AF21" s="1"/>
      <c r="AG21" s="1">
        <v>27</v>
      </c>
      <c r="AH21" s="1"/>
      <c r="AI21" s="1">
        <v>8</v>
      </c>
      <c r="AJ21" s="1">
        <v>18</v>
      </c>
      <c r="AK21" s="1"/>
      <c r="AL21" s="1">
        <v>16</v>
      </c>
      <c r="AM21" s="1">
        <v>10</v>
      </c>
      <c r="AN21" s="1">
        <v>12</v>
      </c>
      <c r="AO21" s="1">
        <v>33</v>
      </c>
      <c r="AP21" s="1">
        <v>9</v>
      </c>
      <c r="AQ21" s="1">
        <v>38</v>
      </c>
      <c r="AR21" s="1">
        <v>5</v>
      </c>
      <c r="AS21" s="1">
        <v>30</v>
      </c>
      <c r="AT21" s="1">
        <v>2</v>
      </c>
      <c r="AU21" s="1">
        <v>1</v>
      </c>
      <c r="AV21" s="1">
        <v>11</v>
      </c>
      <c r="AW21" s="1"/>
      <c r="AX21" s="1">
        <v>80</v>
      </c>
      <c r="AY21" s="1">
        <v>3</v>
      </c>
      <c r="AZ21" s="1">
        <v>18</v>
      </c>
      <c r="BA21" s="1">
        <v>1</v>
      </c>
      <c r="BB21" s="1"/>
      <c r="BC21" s="1">
        <v>3</v>
      </c>
      <c r="BD21" s="1"/>
      <c r="BE21" s="1">
        <v>4</v>
      </c>
    </row>
    <row r="22" spans="2:57" ht="16" x14ac:dyDescent="0.2">
      <c r="B22" s="135" t="s">
        <v>160</v>
      </c>
      <c r="C22" s="135"/>
      <c r="D22" s="1">
        <v>46</v>
      </c>
      <c r="E22" s="1">
        <v>17</v>
      </c>
      <c r="F22" s="1">
        <v>5</v>
      </c>
      <c r="G22" s="1">
        <v>4</v>
      </c>
      <c r="H22" s="1">
        <v>4</v>
      </c>
      <c r="I22" s="1">
        <v>4</v>
      </c>
      <c r="J22" s="1">
        <v>17</v>
      </c>
      <c r="K22" s="1"/>
      <c r="L22" s="1">
        <v>1</v>
      </c>
      <c r="M22" s="1"/>
      <c r="N22" s="1">
        <v>11</v>
      </c>
      <c r="O22" s="1"/>
      <c r="P22" s="1">
        <v>5</v>
      </c>
      <c r="Q22" s="1">
        <v>4</v>
      </c>
      <c r="R22" s="1">
        <v>9</v>
      </c>
      <c r="S22" s="1">
        <v>3</v>
      </c>
      <c r="T22" s="1"/>
      <c r="U22" s="1"/>
      <c r="V22" s="1">
        <v>12</v>
      </c>
      <c r="W22" s="1">
        <v>5</v>
      </c>
      <c r="X22" s="1">
        <v>15</v>
      </c>
      <c r="Y22" s="1">
        <v>10</v>
      </c>
      <c r="Z22" s="1">
        <v>1</v>
      </c>
      <c r="AA22" s="1">
        <v>2</v>
      </c>
      <c r="AB22" s="1">
        <v>3</v>
      </c>
      <c r="AC22" s="1"/>
      <c r="AD22" s="1">
        <v>1</v>
      </c>
      <c r="AE22" s="1">
        <v>2</v>
      </c>
      <c r="AF22" s="1"/>
      <c r="AG22" s="1">
        <v>10</v>
      </c>
      <c r="AH22" s="1"/>
      <c r="AI22" s="1">
        <v>5</v>
      </c>
      <c r="AJ22" s="1">
        <v>8</v>
      </c>
      <c r="AK22" s="1"/>
      <c r="AL22" s="1">
        <v>9</v>
      </c>
      <c r="AM22" s="1">
        <v>1</v>
      </c>
      <c r="AN22" s="1">
        <v>2</v>
      </c>
      <c r="AO22" s="1">
        <v>12</v>
      </c>
      <c r="AP22" s="1">
        <v>3</v>
      </c>
      <c r="AQ22" s="1">
        <v>7</v>
      </c>
      <c r="AR22" s="1">
        <v>1</v>
      </c>
      <c r="AS22" s="1">
        <v>8</v>
      </c>
      <c r="AT22" s="1"/>
      <c r="AU22" s="1"/>
      <c r="AV22" s="1">
        <v>5</v>
      </c>
      <c r="AW22" s="1"/>
      <c r="AX22" s="1">
        <v>19</v>
      </c>
      <c r="AY22" s="1">
        <v>1</v>
      </c>
      <c r="AZ22" s="1">
        <v>4</v>
      </c>
      <c r="BA22" s="1"/>
      <c r="BB22" s="1"/>
      <c r="BC22" s="1"/>
      <c r="BD22" s="1"/>
      <c r="BE22" s="1">
        <v>1</v>
      </c>
    </row>
    <row r="23" spans="2:57" ht="16" x14ac:dyDescent="0.2">
      <c r="B23" s="157" t="s">
        <v>176</v>
      </c>
      <c r="C23" s="157"/>
      <c r="D23" s="1">
        <v>8</v>
      </c>
      <c r="E23" s="1">
        <v>4</v>
      </c>
      <c r="F23" s="1"/>
      <c r="G23" s="1">
        <v>2</v>
      </c>
      <c r="H23" s="1">
        <v>1</v>
      </c>
      <c r="I23" s="1">
        <v>3</v>
      </c>
      <c r="J23" s="1">
        <v>1</v>
      </c>
      <c r="K23" s="1"/>
      <c r="L23" s="1"/>
      <c r="M23" s="1"/>
      <c r="N23" s="1">
        <v>3</v>
      </c>
      <c r="O23" s="1"/>
      <c r="P23" s="1">
        <v>3</v>
      </c>
      <c r="Q23" s="1">
        <v>1</v>
      </c>
      <c r="R23" s="1">
        <v>4</v>
      </c>
      <c r="S23" s="1"/>
      <c r="T23" s="1"/>
      <c r="U23" s="1"/>
      <c r="V23" s="1">
        <v>2</v>
      </c>
      <c r="W23" s="1"/>
      <c r="X23" s="1">
        <v>4</v>
      </c>
      <c r="Y23" s="1">
        <v>1</v>
      </c>
      <c r="Z23" s="1"/>
      <c r="AA23" s="1"/>
      <c r="AB23" s="1"/>
      <c r="AC23" s="1"/>
      <c r="AD23" s="1"/>
      <c r="AE23" s="1"/>
      <c r="AF23" s="1"/>
      <c r="AG23" s="1">
        <v>1</v>
      </c>
      <c r="AH23" s="1"/>
      <c r="AI23" s="1">
        <v>1</v>
      </c>
      <c r="AJ23" s="1">
        <v>1</v>
      </c>
      <c r="AK23" s="1"/>
      <c r="AL23" s="1"/>
      <c r="AM23" s="1"/>
      <c r="AN23" s="1">
        <v>2</v>
      </c>
      <c r="AO23" s="1">
        <v>3</v>
      </c>
      <c r="AP23" s="1">
        <v>1</v>
      </c>
      <c r="AQ23" s="1">
        <v>2</v>
      </c>
      <c r="AR23" s="1"/>
      <c r="AS23" s="1">
        <v>1</v>
      </c>
      <c r="AT23" s="1"/>
      <c r="AU23" s="1"/>
      <c r="AV23" s="1">
        <v>1</v>
      </c>
      <c r="AW23" s="1"/>
      <c r="AX23" s="1">
        <v>7</v>
      </c>
      <c r="AY23" s="1"/>
      <c r="AZ23" s="1"/>
      <c r="BA23" s="1"/>
      <c r="BB23" s="1"/>
      <c r="BC23" s="1"/>
      <c r="BD23" s="1"/>
      <c r="BE23" s="1"/>
    </row>
    <row r="24" spans="2:57" ht="16" x14ac:dyDescent="0.2">
      <c r="B24" s="157" t="s">
        <v>177</v>
      </c>
      <c r="C24" s="157"/>
      <c r="D24" s="1">
        <v>15</v>
      </c>
      <c r="E24" s="1">
        <v>7</v>
      </c>
      <c r="F24" s="1">
        <v>2</v>
      </c>
      <c r="G24" s="1">
        <v>1</v>
      </c>
      <c r="H24" s="1">
        <v>1</v>
      </c>
      <c r="I24" s="1">
        <v>5</v>
      </c>
      <c r="J24" s="1">
        <v>5</v>
      </c>
      <c r="K24" s="1"/>
      <c r="L24" s="1">
        <v>1</v>
      </c>
      <c r="M24" s="1"/>
      <c r="N24" s="1"/>
      <c r="O24" s="1"/>
      <c r="P24" s="1"/>
      <c r="Q24" s="1"/>
      <c r="R24" s="1">
        <v>1</v>
      </c>
      <c r="S24" s="1"/>
      <c r="T24" s="1"/>
      <c r="U24" s="1"/>
      <c r="V24" s="1">
        <v>3</v>
      </c>
      <c r="W24" s="1"/>
      <c r="X24" s="1">
        <v>2</v>
      </c>
      <c r="Y24" s="1">
        <v>3</v>
      </c>
      <c r="Z24" s="1"/>
      <c r="AA24" s="1"/>
      <c r="AB24" s="1">
        <v>1</v>
      </c>
      <c r="AC24" s="1"/>
      <c r="AD24" s="1"/>
      <c r="AE24" s="1"/>
      <c r="AF24" s="1"/>
      <c r="AG24" s="1">
        <v>3</v>
      </c>
      <c r="AH24" s="1"/>
      <c r="AI24" s="1">
        <v>2</v>
      </c>
      <c r="AJ24" s="1"/>
      <c r="AK24" s="1"/>
      <c r="AL24" s="1">
        <v>2</v>
      </c>
      <c r="AM24" s="1"/>
      <c r="AN24" s="1">
        <v>1</v>
      </c>
      <c r="AO24" s="1">
        <v>4</v>
      </c>
      <c r="AP24" s="1"/>
      <c r="AQ24" s="1">
        <v>4</v>
      </c>
      <c r="AR24" s="1">
        <v>1</v>
      </c>
      <c r="AS24" s="1">
        <v>1</v>
      </c>
      <c r="AT24" s="1"/>
      <c r="AU24" s="1"/>
      <c r="AV24" s="1">
        <v>1</v>
      </c>
      <c r="AW24" s="1"/>
      <c r="AX24" s="1">
        <v>15</v>
      </c>
      <c r="AY24" s="1"/>
      <c r="AZ24" s="1">
        <v>2</v>
      </c>
      <c r="BA24" s="1">
        <v>1</v>
      </c>
      <c r="BB24" s="1"/>
      <c r="BC24" s="1"/>
      <c r="BD24" s="1"/>
      <c r="BE24" s="1"/>
    </row>
    <row r="25" spans="2:57" ht="16" x14ac:dyDescent="0.2">
      <c r="B25" s="2"/>
      <c r="C25" s="2"/>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2:57" ht="16" x14ac:dyDescent="0.2">
      <c r="B26" s="2"/>
      <c r="C26" s="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2:57" ht="16" x14ac:dyDescent="0.2">
      <c r="B27" s="135" t="s">
        <v>145</v>
      </c>
      <c r="C27" s="135"/>
      <c r="D27" s="1">
        <v>1.4</v>
      </c>
      <c r="E27" s="1">
        <v>1.6</v>
      </c>
      <c r="F27" s="1">
        <v>4.9000000000000004</v>
      </c>
      <c r="G27" s="1">
        <v>2.7</v>
      </c>
      <c r="H27" s="1">
        <v>4.0999999999999996</v>
      </c>
      <c r="I27" s="1">
        <v>2.7</v>
      </c>
      <c r="J27" s="1">
        <v>1.1000000000000001</v>
      </c>
      <c r="K27" s="1">
        <v>6.8</v>
      </c>
      <c r="L27" s="1">
        <v>2.9</v>
      </c>
      <c r="M27" s="1">
        <v>10.6</v>
      </c>
      <c r="N27" s="1">
        <v>3.4</v>
      </c>
      <c r="O27" s="1">
        <v>12.2</v>
      </c>
      <c r="P27" s="1">
        <v>1.7</v>
      </c>
      <c r="Q27" s="1">
        <v>6.4</v>
      </c>
      <c r="R27" s="1">
        <v>2.7</v>
      </c>
      <c r="S27" s="1">
        <v>0.9</v>
      </c>
      <c r="T27" s="1">
        <v>2.8</v>
      </c>
      <c r="U27" s="1">
        <v>2.5</v>
      </c>
      <c r="V27" s="1">
        <v>0.4</v>
      </c>
      <c r="W27" s="1">
        <v>2.2999999999999998</v>
      </c>
      <c r="X27" s="1">
        <v>0</v>
      </c>
      <c r="Y27" s="1">
        <v>0.4</v>
      </c>
      <c r="Z27" s="1">
        <v>7.1</v>
      </c>
      <c r="AA27" s="1">
        <v>2.2000000000000002</v>
      </c>
      <c r="AB27" s="1">
        <v>4.5999999999999996</v>
      </c>
      <c r="AC27" s="1">
        <v>2.6</v>
      </c>
      <c r="AD27" s="1">
        <v>1.7</v>
      </c>
      <c r="AE27" s="1">
        <v>8</v>
      </c>
      <c r="AF27" s="1">
        <v>0.1</v>
      </c>
      <c r="AG27" s="1">
        <v>0</v>
      </c>
      <c r="AH27" s="1">
        <v>1.9</v>
      </c>
      <c r="AI27" s="1">
        <v>2.4</v>
      </c>
      <c r="AJ27" s="1">
        <v>2.2000000000000002</v>
      </c>
      <c r="AK27" s="1">
        <v>6.9</v>
      </c>
      <c r="AL27" s="1">
        <v>0.1</v>
      </c>
      <c r="AM27" s="1">
        <v>0.4</v>
      </c>
      <c r="AN27" s="1">
        <v>4.2</v>
      </c>
      <c r="AO27" s="1">
        <v>0</v>
      </c>
      <c r="AP27" s="1">
        <v>3</v>
      </c>
      <c r="AQ27" s="1">
        <v>0</v>
      </c>
      <c r="AR27" s="1">
        <v>6.7</v>
      </c>
      <c r="AS27" s="1">
        <v>0</v>
      </c>
      <c r="AT27" s="1">
        <v>1.8</v>
      </c>
      <c r="AU27" s="1">
        <v>8.6</v>
      </c>
      <c r="AV27" s="1">
        <v>1.4</v>
      </c>
      <c r="AW27" s="1">
        <v>2.8</v>
      </c>
      <c r="AX27" s="1">
        <v>0</v>
      </c>
      <c r="AY27" s="1">
        <v>6</v>
      </c>
      <c r="AZ27" s="1">
        <v>0</v>
      </c>
      <c r="BA27" s="1">
        <v>2.8</v>
      </c>
      <c r="BB27" s="1">
        <v>0.8</v>
      </c>
      <c r="BC27" s="1">
        <v>0.9</v>
      </c>
      <c r="BD27" s="1">
        <v>1.6</v>
      </c>
      <c r="BE27" s="1">
        <v>0.6</v>
      </c>
    </row>
    <row r="28" spans="2:57" ht="16" x14ac:dyDescent="0.2">
      <c r="B28" s="2"/>
      <c r="C28" s="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2:57" ht="16" x14ac:dyDescent="0.2">
      <c r="B29" s="135" t="s">
        <v>93</v>
      </c>
      <c r="C29" s="135"/>
      <c r="D29" s="1">
        <v>1</v>
      </c>
      <c r="E29" s="1">
        <v>1</v>
      </c>
      <c r="F29" s="1">
        <v>1</v>
      </c>
      <c r="G29" s="1">
        <v>1</v>
      </c>
      <c r="H29" s="1">
        <v>1</v>
      </c>
      <c r="I29" s="1">
        <v>1</v>
      </c>
      <c r="J29" s="1">
        <v>1</v>
      </c>
      <c r="K29" s="1">
        <v>1</v>
      </c>
      <c r="L29" s="1">
        <v>1</v>
      </c>
      <c r="M29" s="1">
        <v>1</v>
      </c>
      <c r="N29" s="1">
        <v>1</v>
      </c>
      <c r="O29" s="1">
        <v>1</v>
      </c>
      <c r="P29" s="1">
        <v>1</v>
      </c>
      <c r="Q29" s="1">
        <v>1</v>
      </c>
      <c r="R29" s="1">
        <v>1</v>
      </c>
      <c r="S29" s="1">
        <v>1</v>
      </c>
      <c r="T29" s="1">
        <v>1</v>
      </c>
      <c r="U29" s="1">
        <v>1</v>
      </c>
      <c r="V29" s="1">
        <v>1</v>
      </c>
      <c r="W29" s="1">
        <v>1</v>
      </c>
      <c r="X29" s="1">
        <v>1</v>
      </c>
      <c r="Y29" s="1">
        <v>1</v>
      </c>
      <c r="Z29" s="1">
        <v>1</v>
      </c>
      <c r="AA29" s="1">
        <v>0</v>
      </c>
      <c r="AB29" s="1">
        <v>1</v>
      </c>
      <c r="AC29" s="1">
        <v>1</v>
      </c>
      <c r="AD29" s="1">
        <v>1</v>
      </c>
      <c r="AE29" s="1">
        <v>1</v>
      </c>
      <c r="AF29" s="1">
        <v>1</v>
      </c>
      <c r="AG29" s="1">
        <v>1</v>
      </c>
      <c r="AH29" s="1">
        <v>0</v>
      </c>
      <c r="AI29" s="1">
        <v>1</v>
      </c>
      <c r="AJ29" s="1">
        <v>1</v>
      </c>
      <c r="AK29" s="1">
        <v>1</v>
      </c>
      <c r="AL29" s="1">
        <v>1</v>
      </c>
      <c r="AM29" s="1">
        <v>1</v>
      </c>
      <c r="AN29" s="1">
        <v>1</v>
      </c>
      <c r="AO29" s="1">
        <v>1</v>
      </c>
      <c r="AP29" s="1">
        <v>1</v>
      </c>
      <c r="AQ29" s="1">
        <v>1</v>
      </c>
      <c r="AR29" s="1">
        <v>1</v>
      </c>
      <c r="AS29" s="1">
        <v>1</v>
      </c>
      <c r="AT29" s="1">
        <v>1</v>
      </c>
      <c r="AU29" s="1">
        <v>1</v>
      </c>
      <c r="AV29" s="1">
        <v>1</v>
      </c>
      <c r="AW29" s="1">
        <v>1</v>
      </c>
      <c r="AX29" s="1">
        <v>1</v>
      </c>
      <c r="AY29" s="1">
        <v>1</v>
      </c>
      <c r="AZ29" s="1">
        <v>1</v>
      </c>
      <c r="BA29" s="1">
        <v>1</v>
      </c>
      <c r="BB29" s="1">
        <v>1</v>
      </c>
      <c r="BC29" s="1">
        <v>1</v>
      </c>
      <c r="BD29" s="1">
        <v>0</v>
      </c>
      <c r="BE29" s="1">
        <v>0</v>
      </c>
    </row>
    <row r="30" spans="2:57" ht="16" x14ac:dyDescent="0.2">
      <c r="B30" s="135" t="s">
        <v>125</v>
      </c>
      <c r="C30" s="135"/>
      <c r="D30" s="1">
        <v>2</v>
      </c>
      <c r="E30" s="1">
        <v>2</v>
      </c>
      <c r="F30" s="1">
        <v>2</v>
      </c>
      <c r="G30" s="1">
        <v>2</v>
      </c>
      <c r="H30" s="1">
        <v>2</v>
      </c>
      <c r="I30" s="1">
        <v>2</v>
      </c>
      <c r="J30" s="1">
        <v>2</v>
      </c>
      <c r="K30" s="1">
        <v>2</v>
      </c>
      <c r="L30" s="1">
        <v>2</v>
      </c>
      <c r="M30" s="1">
        <v>2</v>
      </c>
      <c r="N30" s="1">
        <v>2</v>
      </c>
      <c r="O30" s="1">
        <v>2</v>
      </c>
      <c r="P30" s="1">
        <v>2</v>
      </c>
      <c r="Q30" s="1">
        <v>2</v>
      </c>
      <c r="R30" s="1">
        <v>2</v>
      </c>
      <c r="S30" s="1">
        <v>2</v>
      </c>
      <c r="T30" s="1">
        <v>2</v>
      </c>
      <c r="U30" s="1">
        <v>2</v>
      </c>
      <c r="V30" s="1">
        <v>2</v>
      </c>
      <c r="W30" s="1">
        <v>2</v>
      </c>
      <c r="X30" s="1">
        <v>2</v>
      </c>
      <c r="Y30" s="1">
        <v>2</v>
      </c>
      <c r="Z30" s="1">
        <v>2</v>
      </c>
      <c r="AA30" s="1">
        <v>0</v>
      </c>
      <c r="AB30" s="1">
        <v>0</v>
      </c>
      <c r="AC30" s="1">
        <v>0</v>
      </c>
      <c r="AD30" s="1">
        <v>2</v>
      </c>
      <c r="AE30" s="1">
        <v>2</v>
      </c>
      <c r="AF30" s="1">
        <v>2</v>
      </c>
      <c r="AG30" s="1">
        <v>2</v>
      </c>
      <c r="AH30" s="1">
        <v>0</v>
      </c>
      <c r="AI30" s="1">
        <v>0</v>
      </c>
      <c r="AJ30" s="1">
        <v>2</v>
      </c>
      <c r="AK30" s="1">
        <v>0</v>
      </c>
      <c r="AL30" s="1">
        <v>2</v>
      </c>
      <c r="AM30" s="1">
        <v>0</v>
      </c>
      <c r="AN30" s="1">
        <v>2</v>
      </c>
      <c r="AO30" s="1">
        <v>2</v>
      </c>
      <c r="AP30" s="1">
        <v>2</v>
      </c>
      <c r="AQ30" s="1">
        <v>2</v>
      </c>
      <c r="AR30" s="1">
        <v>2</v>
      </c>
      <c r="AS30" s="1">
        <v>2</v>
      </c>
      <c r="AT30" s="1">
        <v>2</v>
      </c>
      <c r="AU30" s="1">
        <v>2</v>
      </c>
      <c r="AV30" s="1">
        <v>2</v>
      </c>
      <c r="AW30" s="1">
        <v>2</v>
      </c>
      <c r="AX30" s="1">
        <v>2</v>
      </c>
      <c r="AY30" s="1">
        <v>0</v>
      </c>
      <c r="AZ30" s="1">
        <v>0</v>
      </c>
      <c r="BA30" s="1">
        <v>0</v>
      </c>
      <c r="BB30" s="1">
        <v>0</v>
      </c>
      <c r="BC30" s="1">
        <v>2</v>
      </c>
      <c r="BD30" s="1">
        <v>2</v>
      </c>
      <c r="BE30" s="1">
        <v>0</v>
      </c>
    </row>
    <row r="31" spans="2:57" ht="16" x14ac:dyDescent="0.2">
      <c r="B31" s="135" t="s">
        <v>155</v>
      </c>
      <c r="C31" s="135"/>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c r="X31" s="1">
        <v>0</v>
      </c>
      <c r="Y31" s="1">
        <v>0</v>
      </c>
      <c r="Z31" s="1">
        <v>0</v>
      </c>
      <c r="AA31" s="1">
        <v>0</v>
      </c>
      <c r="AB31" s="1">
        <v>0</v>
      </c>
      <c r="AC31" s="1">
        <v>0</v>
      </c>
      <c r="AD31" s="1">
        <v>0</v>
      </c>
      <c r="AE31" s="1">
        <v>0</v>
      </c>
      <c r="AF31" s="1">
        <v>0</v>
      </c>
      <c r="AG31" s="1">
        <v>0</v>
      </c>
      <c r="AH31" s="1">
        <v>0</v>
      </c>
      <c r="AI31" s="1">
        <v>0</v>
      </c>
      <c r="AJ31" s="1">
        <v>2</v>
      </c>
      <c r="AK31" s="1">
        <v>0</v>
      </c>
      <c r="AL31" s="1">
        <v>0</v>
      </c>
      <c r="AM31" s="1">
        <v>0</v>
      </c>
      <c r="AN31" s="1">
        <v>0</v>
      </c>
      <c r="AO31" s="1">
        <v>0</v>
      </c>
      <c r="AP31" s="1">
        <v>0</v>
      </c>
      <c r="AQ31" s="1">
        <v>0</v>
      </c>
      <c r="AR31" s="1">
        <v>0</v>
      </c>
      <c r="AS31" s="1">
        <v>0</v>
      </c>
      <c r="AT31" s="1">
        <v>0</v>
      </c>
      <c r="AU31" s="1">
        <v>0</v>
      </c>
      <c r="AV31" s="1">
        <v>0</v>
      </c>
      <c r="AW31" s="1">
        <v>0</v>
      </c>
      <c r="AX31" s="1">
        <v>2</v>
      </c>
      <c r="AY31" s="1">
        <v>0</v>
      </c>
      <c r="AZ31" s="1">
        <v>0</v>
      </c>
      <c r="BA31" s="1">
        <v>0</v>
      </c>
      <c r="BB31" s="1">
        <v>0</v>
      </c>
      <c r="BC31" s="1">
        <v>0</v>
      </c>
      <c r="BD31" s="1">
        <v>0</v>
      </c>
      <c r="BE31" s="1">
        <v>0</v>
      </c>
    </row>
    <row r="32" spans="2:57" ht="16" x14ac:dyDescent="0.2">
      <c r="B32" s="135" t="s">
        <v>126</v>
      </c>
      <c r="C32" s="135"/>
      <c r="D32" s="1">
        <v>1</v>
      </c>
      <c r="E32" s="1">
        <v>1</v>
      </c>
      <c r="F32" s="1">
        <v>0</v>
      </c>
      <c r="G32" s="1">
        <v>1</v>
      </c>
      <c r="H32" s="1">
        <v>1</v>
      </c>
      <c r="I32" s="1">
        <v>1</v>
      </c>
      <c r="J32" s="1">
        <v>1</v>
      </c>
      <c r="K32" s="1">
        <v>1</v>
      </c>
      <c r="L32" s="1">
        <v>1</v>
      </c>
      <c r="M32" s="1">
        <v>1</v>
      </c>
      <c r="N32" s="1">
        <v>1</v>
      </c>
      <c r="O32" s="1">
        <v>1</v>
      </c>
      <c r="P32" s="1">
        <v>1</v>
      </c>
      <c r="Q32" s="1">
        <v>1</v>
      </c>
      <c r="R32" s="1">
        <v>1</v>
      </c>
      <c r="S32" s="1">
        <v>1</v>
      </c>
      <c r="T32" s="1">
        <v>1</v>
      </c>
      <c r="U32" s="1">
        <v>1</v>
      </c>
      <c r="V32" s="1">
        <v>1</v>
      </c>
      <c r="W32" s="1">
        <v>1</v>
      </c>
      <c r="X32" s="1">
        <v>1</v>
      </c>
      <c r="Y32" s="1">
        <v>1</v>
      </c>
      <c r="Z32" s="1">
        <v>1</v>
      </c>
      <c r="AA32" s="1">
        <v>1</v>
      </c>
      <c r="AB32" s="1">
        <v>1</v>
      </c>
      <c r="AC32" s="1">
        <v>1</v>
      </c>
      <c r="AD32" s="1">
        <v>1</v>
      </c>
      <c r="AE32" s="1">
        <v>1</v>
      </c>
      <c r="AF32" s="1">
        <v>1</v>
      </c>
      <c r="AG32" s="1">
        <v>1</v>
      </c>
      <c r="AH32" s="1">
        <v>0</v>
      </c>
      <c r="AI32" s="1">
        <v>1</v>
      </c>
      <c r="AJ32" s="1">
        <v>1</v>
      </c>
      <c r="AK32" s="1">
        <v>1</v>
      </c>
      <c r="AL32" s="1">
        <v>0</v>
      </c>
      <c r="AM32" s="1">
        <v>0</v>
      </c>
      <c r="AN32" s="1">
        <v>1</v>
      </c>
      <c r="AO32" s="1">
        <v>1</v>
      </c>
      <c r="AP32" s="1">
        <v>1</v>
      </c>
      <c r="AQ32" s="1">
        <v>1</v>
      </c>
      <c r="AR32" s="1">
        <v>1</v>
      </c>
      <c r="AS32" s="1">
        <v>1</v>
      </c>
      <c r="AT32" s="1">
        <v>1</v>
      </c>
      <c r="AU32" s="1">
        <v>1</v>
      </c>
      <c r="AV32" s="1">
        <v>1</v>
      </c>
      <c r="AW32" s="1">
        <v>1</v>
      </c>
      <c r="AX32" s="1">
        <v>1</v>
      </c>
      <c r="AY32" s="1">
        <v>1</v>
      </c>
      <c r="AZ32" s="1">
        <v>1</v>
      </c>
      <c r="BA32" s="1">
        <v>1</v>
      </c>
      <c r="BB32" s="1">
        <v>1</v>
      </c>
      <c r="BC32" s="1">
        <v>1</v>
      </c>
      <c r="BD32" s="1">
        <v>1</v>
      </c>
      <c r="BE32" s="1">
        <v>1</v>
      </c>
    </row>
    <row r="33" spans="2:57" ht="16" x14ac:dyDescent="0.2">
      <c r="B33" s="135" t="s">
        <v>156</v>
      </c>
      <c r="C33" s="135"/>
      <c r="D33" s="1">
        <v>0</v>
      </c>
      <c r="E33" s="1">
        <v>0</v>
      </c>
      <c r="F33" s="1">
        <v>0</v>
      </c>
      <c r="G33" s="1">
        <v>0</v>
      </c>
      <c r="H33" s="1">
        <v>0</v>
      </c>
      <c r="I33" s="1">
        <v>1</v>
      </c>
      <c r="J33" s="1">
        <v>1</v>
      </c>
      <c r="K33" s="1">
        <v>0</v>
      </c>
      <c r="L33" s="1">
        <v>0</v>
      </c>
      <c r="M33" s="1">
        <v>0</v>
      </c>
      <c r="N33" s="1">
        <v>1</v>
      </c>
      <c r="O33" s="1">
        <v>0</v>
      </c>
      <c r="P33" s="1">
        <v>0</v>
      </c>
      <c r="Q33" s="1">
        <v>0</v>
      </c>
      <c r="R33" s="1">
        <v>1</v>
      </c>
      <c r="S33" s="1">
        <v>0</v>
      </c>
      <c r="T33" s="1">
        <v>0</v>
      </c>
      <c r="U33" s="1">
        <v>0</v>
      </c>
      <c r="V33" s="1">
        <v>1</v>
      </c>
      <c r="W33" s="1">
        <v>0</v>
      </c>
      <c r="X33" s="1">
        <v>1</v>
      </c>
      <c r="Y33" s="1">
        <v>0</v>
      </c>
      <c r="Z33" s="1">
        <v>0</v>
      </c>
      <c r="AA33" s="1">
        <v>0</v>
      </c>
      <c r="AB33" s="1">
        <v>0</v>
      </c>
      <c r="AC33" s="1">
        <v>0</v>
      </c>
      <c r="AD33" s="1">
        <v>0</v>
      </c>
      <c r="AE33" s="1">
        <v>1</v>
      </c>
      <c r="AF33" s="1">
        <v>0</v>
      </c>
      <c r="AG33" s="1">
        <v>0</v>
      </c>
      <c r="AH33" s="1">
        <v>0</v>
      </c>
      <c r="AI33" s="1">
        <v>0</v>
      </c>
      <c r="AJ33" s="1">
        <v>0</v>
      </c>
      <c r="AK33" s="1">
        <v>0</v>
      </c>
      <c r="AL33" s="1">
        <v>0</v>
      </c>
      <c r="AM33" s="1">
        <v>0</v>
      </c>
      <c r="AN33" s="1">
        <v>0</v>
      </c>
      <c r="AO33" s="1">
        <v>1</v>
      </c>
      <c r="AP33" s="1">
        <v>1</v>
      </c>
      <c r="AQ33" s="1">
        <v>0</v>
      </c>
      <c r="AR33" s="1">
        <v>0</v>
      </c>
      <c r="AS33" s="1">
        <v>1</v>
      </c>
      <c r="AT33" s="1">
        <v>0</v>
      </c>
      <c r="AU33" s="1">
        <v>1</v>
      </c>
      <c r="AV33" s="1">
        <v>0</v>
      </c>
      <c r="AW33" s="1">
        <v>0</v>
      </c>
      <c r="AX33" s="1">
        <v>0</v>
      </c>
      <c r="AY33" s="1">
        <v>0</v>
      </c>
      <c r="AZ33" s="1">
        <v>0</v>
      </c>
      <c r="BA33" s="1">
        <v>0</v>
      </c>
      <c r="BB33" s="1">
        <v>0</v>
      </c>
      <c r="BC33" s="1">
        <v>0</v>
      </c>
      <c r="BD33" s="1">
        <v>0</v>
      </c>
      <c r="BE33" s="1">
        <v>0</v>
      </c>
    </row>
    <row r="34" spans="2:57" ht="16" x14ac:dyDescent="0.2">
      <c r="B34" s="135" t="s">
        <v>157</v>
      </c>
      <c r="C34" s="135"/>
      <c r="D34" s="1">
        <v>2</v>
      </c>
      <c r="E34" s="1">
        <v>1</v>
      </c>
      <c r="F34" s="1">
        <v>0</v>
      </c>
      <c r="G34" s="1">
        <v>2</v>
      </c>
      <c r="H34" s="1">
        <v>0</v>
      </c>
      <c r="I34" s="1">
        <v>1</v>
      </c>
      <c r="J34" s="1">
        <v>0</v>
      </c>
      <c r="K34" s="1">
        <v>2</v>
      </c>
      <c r="L34" s="1">
        <v>0</v>
      </c>
      <c r="M34" s="1">
        <v>0</v>
      </c>
      <c r="N34" s="1">
        <v>1</v>
      </c>
      <c r="O34" s="1">
        <v>2</v>
      </c>
      <c r="P34" s="1">
        <v>0</v>
      </c>
      <c r="Q34" s="1">
        <v>2</v>
      </c>
      <c r="R34" s="1">
        <v>0</v>
      </c>
      <c r="S34" s="1">
        <v>0</v>
      </c>
      <c r="T34" s="1">
        <v>0</v>
      </c>
      <c r="U34" s="1">
        <v>2</v>
      </c>
      <c r="V34" s="1">
        <v>1</v>
      </c>
      <c r="W34" s="1">
        <v>0</v>
      </c>
      <c r="X34" s="1">
        <v>2</v>
      </c>
      <c r="Y34" s="1">
        <v>0</v>
      </c>
      <c r="Z34" s="1">
        <v>0</v>
      </c>
      <c r="AA34" s="1">
        <v>2</v>
      </c>
      <c r="AB34" s="1">
        <v>0</v>
      </c>
      <c r="AC34" s="1">
        <v>0</v>
      </c>
      <c r="AD34" s="1">
        <v>0</v>
      </c>
      <c r="AE34" s="1">
        <v>2</v>
      </c>
      <c r="AF34" s="1">
        <v>0</v>
      </c>
      <c r="AG34" s="1">
        <v>2</v>
      </c>
      <c r="AH34" s="1">
        <v>0</v>
      </c>
      <c r="AI34" s="1">
        <v>0</v>
      </c>
      <c r="AJ34" s="1">
        <v>0</v>
      </c>
      <c r="AK34" s="1">
        <v>0</v>
      </c>
      <c r="AL34" s="1">
        <v>0</v>
      </c>
      <c r="AM34" s="1">
        <v>0</v>
      </c>
      <c r="AN34" s="1">
        <v>0</v>
      </c>
      <c r="AO34" s="1">
        <v>1</v>
      </c>
      <c r="AP34" s="1">
        <v>0</v>
      </c>
      <c r="AQ34" s="1">
        <v>1</v>
      </c>
      <c r="AR34" s="1">
        <v>0</v>
      </c>
      <c r="AS34" s="1">
        <v>0</v>
      </c>
      <c r="AT34" s="1">
        <v>2</v>
      </c>
      <c r="AU34" s="1">
        <v>2</v>
      </c>
      <c r="AV34" s="1">
        <v>1</v>
      </c>
      <c r="AW34" s="1">
        <v>2</v>
      </c>
      <c r="AX34" s="1">
        <v>2</v>
      </c>
      <c r="AY34" s="1">
        <v>2</v>
      </c>
      <c r="AZ34" s="1">
        <v>0</v>
      </c>
      <c r="BA34" s="1">
        <v>1</v>
      </c>
      <c r="BB34" s="1">
        <v>1</v>
      </c>
      <c r="BC34" s="1">
        <v>0</v>
      </c>
      <c r="BD34" s="1">
        <v>0</v>
      </c>
      <c r="BE34" s="1">
        <v>0</v>
      </c>
    </row>
    <row r="35" spans="2:57" ht="16" x14ac:dyDescent="0.2">
      <c r="B35" s="135" t="s">
        <v>158</v>
      </c>
      <c r="C35" s="135"/>
      <c r="D35" s="1">
        <v>1</v>
      </c>
      <c r="E35" s="1">
        <v>1</v>
      </c>
      <c r="F35" s="1">
        <v>0</v>
      </c>
      <c r="G35" s="1">
        <v>1</v>
      </c>
      <c r="H35" s="1">
        <v>1</v>
      </c>
      <c r="I35" s="1">
        <v>1</v>
      </c>
      <c r="J35" s="1">
        <v>0</v>
      </c>
      <c r="K35" s="1">
        <v>1</v>
      </c>
      <c r="L35" s="1">
        <v>0</v>
      </c>
      <c r="M35" s="1">
        <v>0</v>
      </c>
      <c r="N35" s="1">
        <v>1</v>
      </c>
      <c r="O35" s="1">
        <v>1</v>
      </c>
      <c r="P35" s="1">
        <v>0</v>
      </c>
      <c r="Q35" s="1">
        <v>0</v>
      </c>
      <c r="R35" s="1">
        <v>0</v>
      </c>
      <c r="S35" s="1">
        <v>0</v>
      </c>
      <c r="T35" s="1">
        <v>0</v>
      </c>
      <c r="U35" s="1">
        <v>0</v>
      </c>
      <c r="V35" s="1">
        <v>1</v>
      </c>
      <c r="W35" s="1">
        <v>1</v>
      </c>
      <c r="X35" s="1">
        <v>1</v>
      </c>
      <c r="Y35" s="1">
        <v>0</v>
      </c>
      <c r="Z35" s="1">
        <v>1</v>
      </c>
      <c r="AA35" s="1">
        <v>0</v>
      </c>
      <c r="AB35" s="1">
        <v>0</v>
      </c>
      <c r="AC35" s="1">
        <v>0</v>
      </c>
      <c r="AD35" s="1">
        <v>0</v>
      </c>
      <c r="AE35" s="1">
        <v>1</v>
      </c>
      <c r="AF35" s="1">
        <v>0</v>
      </c>
      <c r="AG35" s="1">
        <v>0</v>
      </c>
      <c r="AH35" s="1">
        <v>0</v>
      </c>
      <c r="AI35" s="1">
        <v>0</v>
      </c>
      <c r="AJ35" s="1">
        <v>0</v>
      </c>
      <c r="AK35" s="1">
        <v>0</v>
      </c>
      <c r="AL35" s="1">
        <v>0</v>
      </c>
      <c r="AM35" s="1">
        <v>0</v>
      </c>
      <c r="AN35" s="1">
        <v>1</v>
      </c>
      <c r="AO35" s="1">
        <v>1</v>
      </c>
      <c r="AP35" s="1">
        <v>1</v>
      </c>
      <c r="AQ35" s="1">
        <v>1</v>
      </c>
      <c r="AR35" s="1">
        <v>1</v>
      </c>
      <c r="AS35" s="1">
        <v>1</v>
      </c>
      <c r="AT35" s="1">
        <v>1</v>
      </c>
      <c r="AU35" s="1">
        <v>1</v>
      </c>
      <c r="AV35" s="1">
        <v>1</v>
      </c>
      <c r="AW35" s="1">
        <v>0</v>
      </c>
      <c r="AX35" s="1">
        <v>1</v>
      </c>
      <c r="AY35" s="1">
        <v>0</v>
      </c>
      <c r="AZ35" s="1">
        <v>1</v>
      </c>
      <c r="BA35" s="1">
        <v>0</v>
      </c>
      <c r="BB35" s="1">
        <v>1</v>
      </c>
      <c r="BC35" s="1">
        <v>0</v>
      </c>
      <c r="BD35" s="1">
        <v>0</v>
      </c>
      <c r="BE35" s="1">
        <v>0</v>
      </c>
    </row>
    <row r="36" spans="2:57" ht="16" x14ac:dyDescent="0.2">
      <c r="B36" s="135" t="s">
        <v>94</v>
      </c>
      <c r="C36" s="135"/>
      <c r="D36" s="1">
        <v>0</v>
      </c>
      <c r="E36" s="1">
        <v>0</v>
      </c>
      <c r="F36" s="1">
        <v>0</v>
      </c>
      <c r="G36" s="1">
        <v>1</v>
      </c>
      <c r="H36" s="1">
        <v>0</v>
      </c>
      <c r="I36" s="1">
        <v>0</v>
      </c>
      <c r="J36" s="1">
        <v>0</v>
      </c>
      <c r="K36" s="1">
        <v>1</v>
      </c>
      <c r="L36" s="1">
        <v>0</v>
      </c>
      <c r="M36" s="1">
        <v>0</v>
      </c>
      <c r="N36" s="1">
        <v>0</v>
      </c>
      <c r="O36" s="1">
        <v>1</v>
      </c>
      <c r="P36" s="1">
        <v>0</v>
      </c>
      <c r="Q36" s="1">
        <v>1</v>
      </c>
      <c r="R36" s="1">
        <v>0</v>
      </c>
      <c r="S36" s="1">
        <v>0</v>
      </c>
      <c r="T36" s="1">
        <v>0</v>
      </c>
      <c r="U36" s="1">
        <v>0</v>
      </c>
      <c r="V36" s="1">
        <v>0</v>
      </c>
      <c r="W36" s="1">
        <v>0</v>
      </c>
      <c r="X36" s="1">
        <v>1</v>
      </c>
      <c r="Y36" s="1">
        <v>0</v>
      </c>
      <c r="Z36" s="1">
        <v>0</v>
      </c>
      <c r="AA36" s="1">
        <v>0</v>
      </c>
      <c r="AB36" s="1">
        <v>0</v>
      </c>
      <c r="AC36" s="1">
        <v>0</v>
      </c>
      <c r="AD36" s="1">
        <v>1</v>
      </c>
      <c r="AE36" s="1">
        <v>1</v>
      </c>
      <c r="AF36" s="1">
        <v>0</v>
      </c>
      <c r="AG36" s="1">
        <v>0</v>
      </c>
      <c r="AH36" s="1">
        <v>0</v>
      </c>
      <c r="AI36" s="1">
        <v>0</v>
      </c>
      <c r="AJ36" s="1">
        <v>0</v>
      </c>
      <c r="AK36" s="1">
        <v>0</v>
      </c>
      <c r="AL36" s="1">
        <v>0</v>
      </c>
      <c r="AM36" s="1">
        <v>0</v>
      </c>
      <c r="AN36" s="1">
        <v>0</v>
      </c>
      <c r="AO36" s="1">
        <v>1</v>
      </c>
      <c r="AP36" s="1">
        <v>0</v>
      </c>
      <c r="AQ36" s="1">
        <v>0</v>
      </c>
      <c r="AR36" s="1">
        <v>0</v>
      </c>
      <c r="AS36" s="1">
        <v>0</v>
      </c>
      <c r="AT36" s="1">
        <v>0</v>
      </c>
      <c r="AU36" s="1">
        <v>0</v>
      </c>
      <c r="AV36" s="1">
        <v>0</v>
      </c>
      <c r="AW36" s="1">
        <v>0</v>
      </c>
      <c r="AX36" s="1">
        <v>1</v>
      </c>
      <c r="AY36" s="1">
        <v>0</v>
      </c>
      <c r="AZ36" s="1">
        <v>0</v>
      </c>
      <c r="BA36" s="1">
        <v>0</v>
      </c>
      <c r="BB36" s="1">
        <v>0</v>
      </c>
      <c r="BC36" s="1">
        <v>0</v>
      </c>
      <c r="BD36" s="1">
        <v>0</v>
      </c>
      <c r="BE36" s="1">
        <v>0</v>
      </c>
    </row>
    <row r="37" spans="2:57" ht="16" x14ac:dyDescent="0.2">
      <c r="B37" s="135" t="s">
        <v>95</v>
      </c>
      <c r="C37" s="135"/>
      <c r="D37" s="1">
        <v>0</v>
      </c>
      <c r="E37" s="1">
        <v>1</v>
      </c>
      <c r="F37" s="1">
        <v>0</v>
      </c>
      <c r="G37" s="1">
        <v>0</v>
      </c>
      <c r="H37" s="1">
        <v>0</v>
      </c>
      <c r="I37" s="1">
        <v>1</v>
      </c>
      <c r="J37" s="1">
        <v>1</v>
      </c>
      <c r="K37" s="1">
        <v>1</v>
      </c>
      <c r="L37" s="1">
        <v>0</v>
      </c>
      <c r="M37" s="1">
        <v>0</v>
      </c>
      <c r="N37" s="1">
        <v>1</v>
      </c>
      <c r="O37" s="1">
        <v>0</v>
      </c>
      <c r="P37" s="1">
        <v>0</v>
      </c>
      <c r="Q37" s="1">
        <v>0</v>
      </c>
      <c r="R37" s="1">
        <v>0</v>
      </c>
      <c r="S37" s="1">
        <v>1</v>
      </c>
      <c r="T37" s="1">
        <v>0</v>
      </c>
      <c r="U37" s="1">
        <v>1</v>
      </c>
      <c r="V37" s="1">
        <v>0</v>
      </c>
      <c r="W37" s="1">
        <v>1</v>
      </c>
      <c r="X37" s="1">
        <v>0</v>
      </c>
      <c r="Y37" s="1">
        <v>0</v>
      </c>
      <c r="Z37" s="1">
        <v>0</v>
      </c>
      <c r="AA37" s="1">
        <v>0</v>
      </c>
      <c r="AB37" s="1">
        <v>0</v>
      </c>
      <c r="AC37" s="1">
        <v>1</v>
      </c>
      <c r="AD37" s="1">
        <v>0</v>
      </c>
      <c r="AE37" s="1">
        <v>0</v>
      </c>
      <c r="AF37" s="1">
        <v>0</v>
      </c>
      <c r="AG37" s="1">
        <v>0</v>
      </c>
      <c r="AH37" s="1">
        <v>1</v>
      </c>
      <c r="AI37" s="1">
        <v>0</v>
      </c>
      <c r="AJ37" s="1">
        <v>1</v>
      </c>
      <c r="AK37" s="1">
        <v>0</v>
      </c>
      <c r="AL37" s="1">
        <v>0</v>
      </c>
      <c r="AM37" s="1">
        <v>0</v>
      </c>
      <c r="AN37" s="1">
        <v>0</v>
      </c>
      <c r="AO37" s="1">
        <v>1</v>
      </c>
      <c r="AP37" s="1">
        <v>0</v>
      </c>
      <c r="AQ37" s="1">
        <v>1</v>
      </c>
      <c r="AR37" s="1">
        <v>0</v>
      </c>
      <c r="AS37" s="1">
        <v>0</v>
      </c>
      <c r="AT37" s="1">
        <v>1</v>
      </c>
      <c r="AU37" s="1">
        <v>1</v>
      </c>
      <c r="AV37" s="1">
        <v>0</v>
      </c>
      <c r="AW37" s="1">
        <v>0</v>
      </c>
      <c r="AX37" s="1">
        <v>0</v>
      </c>
      <c r="AY37" s="1">
        <v>1</v>
      </c>
      <c r="AZ37" s="1">
        <v>0</v>
      </c>
      <c r="BA37" s="1">
        <v>1</v>
      </c>
      <c r="BB37" s="1">
        <v>0</v>
      </c>
      <c r="BC37" s="1">
        <v>1</v>
      </c>
      <c r="BD37" s="1">
        <v>0</v>
      </c>
      <c r="BE37" s="1">
        <v>0</v>
      </c>
    </row>
    <row r="38" spans="2:57" ht="16" x14ac:dyDescent="0.2">
      <c r="B38" s="135" t="s">
        <v>164</v>
      </c>
      <c r="C38" s="135"/>
      <c r="D38" s="1">
        <v>7</v>
      </c>
      <c r="E38" s="1">
        <v>7</v>
      </c>
      <c r="F38" s="1">
        <v>3</v>
      </c>
      <c r="G38" s="1">
        <v>8</v>
      </c>
      <c r="H38" s="1">
        <v>5</v>
      </c>
      <c r="I38" s="1">
        <v>8</v>
      </c>
      <c r="J38" s="1">
        <v>6</v>
      </c>
      <c r="K38" s="1">
        <v>9</v>
      </c>
      <c r="L38" s="1">
        <v>4</v>
      </c>
      <c r="M38" s="1">
        <v>4</v>
      </c>
      <c r="N38" s="1">
        <v>8</v>
      </c>
      <c r="O38" s="1">
        <v>8</v>
      </c>
      <c r="P38" s="1">
        <v>4</v>
      </c>
      <c r="Q38" s="1">
        <v>7</v>
      </c>
      <c r="R38" s="1">
        <v>5</v>
      </c>
      <c r="S38" s="1">
        <v>5</v>
      </c>
      <c r="T38" s="1">
        <v>4</v>
      </c>
      <c r="U38" s="1">
        <v>7</v>
      </c>
      <c r="V38" s="1">
        <v>7</v>
      </c>
      <c r="W38" s="1">
        <v>6</v>
      </c>
      <c r="X38" s="1">
        <v>9</v>
      </c>
      <c r="Y38" s="1">
        <v>4</v>
      </c>
      <c r="Z38" s="1">
        <v>5</v>
      </c>
      <c r="AA38" s="1">
        <v>3</v>
      </c>
      <c r="AB38" s="1">
        <v>2</v>
      </c>
      <c r="AC38" s="1">
        <v>3</v>
      </c>
      <c r="AD38" s="1">
        <v>5</v>
      </c>
      <c r="AE38" s="1">
        <v>9</v>
      </c>
      <c r="AF38" s="1">
        <v>4</v>
      </c>
      <c r="AG38" s="1">
        <v>6</v>
      </c>
      <c r="AH38" s="1">
        <v>1</v>
      </c>
      <c r="AI38" s="1">
        <v>2</v>
      </c>
      <c r="AJ38" s="1">
        <v>7</v>
      </c>
      <c r="AK38" s="1">
        <v>2</v>
      </c>
      <c r="AL38" s="1">
        <v>3</v>
      </c>
      <c r="AM38" s="1">
        <v>1</v>
      </c>
      <c r="AN38" s="1">
        <v>5</v>
      </c>
      <c r="AO38" s="1">
        <v>9</v>
      </c>
      <c r="AP38" s="1">
        <v>6</v>
      </c>
      <c r="AQ38" s="1">
        <v>7</v>
      </c>
      <c r="AR38" s="1">
        <v>5</v>
      </c>
      <c r="AS38" s="1">
        <v>6</v>
      </c>
      <c r="AT38" s="1">
        <v>8</v>
      </c>
      <c r="AU38" s="1">
        <v>9</v>
      </c>
      <c r="AV38" s="1">
        <v>6</v>
      </c>
      <c r="AW38" s="1">
        <v>6</v>
      </c>
      <c r="AX38" s="1">
        <v>10</v>
      </c>
      <c r="AY38" s="1">
        <v>5</v>
      </c>
      <c r="AZ38" s="1">
        <v>3</v>
      </c>
      <c r="BA38" s="1">
        <v>4</v>
      </c>
      <c r="BB38" s="1">
        <v>4</v>
      </c>
      <c r="BC38" s="1">
        <v>5</v>
      </c>
      <c r="BD38" s="1">
        <v>3</v>
      </c>
      <c r="BE38" s="1">
        <v>1</v>
      </c>
    </row>
    <row r="39" spans="2:57" ht="16" x14ac:dyDescent="0.2">
      <c r="B39" s="2"/>
      <c r="C39" s="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6" x14ac:dyDescent="0.2">
      <c r="B40" s="135" t="s">
        <v>151</v>
      </c>
      <c r="C40" s="135"/>
      <c r="D40" s="1">
        <v>0</v>
      </c>
      <c r="E40" s="1">
        <v>0</v>
      </c>
      <c r="F40" s="1">
        <v>0</v>
      </c>
      <c r="G40" s="1">
        <v>0</v>
      </c>
      <c r="H40" s="1">
        <v>0</v>
      </c>
      <c r="I40" s="1">
        <v>0</v>
      </c>
      <c r="J40" s="1">
        <v>0</v>
      </c>
      <c r="K40" s="1">
        <v>0</v>
      </c>
      <c r="L40" s="1">
        <v>0</v>
      </c>
      <c r="M40" s="1">
        <v>0</v>
      </c>
      <c r="N40" s="1">
        <v>0</v>
      </c>
      <c r="O40" s="1">
        <v>0</v>
      </c>
      <c r="P40" s="1">
        <v>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row>
    <row r="41" spans="2:57" ht="16" x14ac:dyDescent="0.2">
      <c r="B41" s="135" t="s">
        <v>96</v>
      </c>
      <c r="C41" s="135"/>
      <c r="D41" s="1">
        <v>0</v>
      </c>
      <c r="E41" s="1">
        <v>0</v>
      </c>
      <c r="F41" s="1">
        <v>0</v>
      </c>
      <c r="G41" s="1">
        <v>1</v>
      </c>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1</v>
      </c>
      <c r="AA41" s="1">
        <v>0</v>
      </c>
      <c r="AB41" s="1">
        <v>0</v>
      </c>
      <c r="AC41" s="1">
        <v>0</v>
      </c>
      <c r="AD41" s="1">
        <v>0</v>
      </c>
      <c r="AE41" s="1">
        <v>1</v>
      </c>
      <c r="AF41" s="1">
        <v>0</v>
      </c>
      <c r="AG41" s="1">
        <v>0</v>
      </c>
      <c r="AH41" s="1">
        <v>0</v>
      </c>
      <c r="AI41" s="1">
        <v>0</v>
      </c>
      <c r="AJ41" s="1">
        <v>0</v>
      </c>
      <c r="AK41" s="1">
        <v>0</v>
      </c>
      <c r="AL41" s="1">
        <v>0</v>
      </c>
      <c r="AM41" s="1">
        <v>0</v>
      </c>
      <c r="AN41" s="1">
        <v>0</v>
      </c>
      <c r="AO41" s="1">
        <v>2</v>
      </c>
      <c r="AP41" s="1">
        <v>0</v>
      </c>
      <c r="AQ41" s="1">
        <v>0</v>
      </c>
      <c r="AR41" s="1">
        <v>0</v>
      </c>
      <c r="AS41" s="1">
        <v>0</v>
      </c>
      <c r="AT41" s="1">
        <v>0</v>
      </c>
      <c r="AU41" s="1">
        <v>0</v>
      </c>
      <c r="AV41" s="1">
        <v>0</v>
      </c>
      <c r="AW41" s="1">
        <v>0</v>
      </c>
      <c r="AX41" s="1">
        <v>0</v>
      </c>
      <c r="AY41" s="1">
        <v>0</v>
      </c>
      <c r="AZ41" s="1">
        <v>0</v>
      </c>
      <c r="BA41" s="1">
        <v>0</v>
      </c>
      <c r="BB41" s="1">
        <v>0</v>
      </c>
      <c r="BC41" s="1">
        <v>0</v>
      </c>
      <c r="BD41" s="1">
        <v>0</v>
      </c>
      <c r="BE41" s="1">
        <v>0</v>
      </c>
    </row>
    <row r="42" spans="2:57" ht="16" x14ac:dyDescent="0.2">
      <c r="B42" s="135" t="s">
        <v>152</v>
      </c>
      <c r="C42" s="135"/>
      <c r="D42" s="1">
        <v>1</v>
      </c>
      <c r="E42" s="1">
        <v>0</v>
      </c>
      <c r="F42" s="1">
        <v>1</v>
      </c>
      <c r="G42" s="1">
        <v>1</v>
      </c>
      <c r="H42" s="1">
        <v>0</v>
      </c>
      <c r="I42" s="1">
        <v>1</v>
      </c>
      <c r="J42" s="1">
        <v>0</v>
      </c>
      <c r="K42" s="1">
        <v>1</v>
      </c>
      <c r="L42" s="1">
        <v>0</v>
      </c>
      <c r="M42" s="1">
        <v>0</v>
      </c>
      <c r="N42" s="1">
        <v>1</v>
      </c>
      <c r="O42" s="1">
        <v>1</v>
      </c>
      <c r="P42" s="1">
        <v>0</v>
      </c>
      <c r="Q42" s="1">
        <v>1</v>
      </c>
      <c r="R42" s="1">
        <v>0</v>
      </c>
      <c r="S42" s="1">
        <v>0</v>
      </c>
      <c r="T42" s="1">
        <v>0</v>
      </c>
      <c r="U42" s="1">
        <v>0</v>
      </c>
      <c r="V42" s="1">
        <v>1</v>
      </c>
      <c r="W42" s="1">
        <v>0</v>
      </c>
      <c r="X42" s="1">
        <v>1</v>
      </c>
      <c r="Y42" s="1">
        <v>0</v>
      </c>
      <c r="Z42" s="1">
        <v>1</v>
      </c>
      <c r="AA42" s="1">
        <v>0</v>
      </c>
      <c r="AB42" s="1">
        <v>0</v>
      </c>
      <c r="AC42" s="1">
        <v>0</v>
      </c>
      <c r="AD42" s="1">
        <v>0</v>
      </c>
      <c r="AE42" s="1">
        <v>1</v>
      </c>
      <c r="AF42" s="1">
        <v>0</v>
      </c>
      <c r="AG42" s="1">
        <v>0</v>
      </c>
      <c r="AH42" s="1">
        <v>0</v>
      </c>
      <c r="AI42" s="1">
        <v>0</v>
      </c>
      <c r="AJ42" s="1">
        <v>0</v>
      </c>
      <c r="AK42" s="1">
        <v>0</v>
      </c>
      <c r="AL42" s="1">
        <v>0</v>
      </c>
      <c r="AM42" s="1">
        <v>0</v>
      </c>
      <c r="AN42" s="1">
        <v>0</v>
      </c>
      <c r="AO42" s="1">
        <v>1</v>
      </c>
      <c r="AP42" s="1">
        <v>1</v>
      </c>
      <c r="AQ42" s="1">
        <v>1</v>
      </c>
      <c r="AR42" s="1">
        <v>1</v>
      </c>
      <c r="AS42" s="1">
        <v>0</v>
      </c>
      <c r="AT42" s="1">
        <v>0</v>
      </c>
      <c r="AU42" s="1">
        <v>0</v>
      </c>
      <c r="AV42" s="1">
        <v>1</v>
      </c>
      <c r="AW42" s="1">
        <v>0</v>
      </c>
      <c r="AX42" s="1">
        <v>1</v>
      </c>
      <c r="AY42" s="1">
        <v>0</v>
      </c>
      <c r="AZ42" s="1">
        <v>0</v>
      </c>
      <c r="BA42" s="1">
        <v>0</v>
      </c>
      <c r="BB42" s="1">
        <v>0</v>
      </c>
      <c r="BC42" s="1">
        <v>0</v>
      </c>
      <c r="BD42" s="1">
        <v>0</v>
      </c>
      <c r="BE42" s="1">
        <v>0</v>
      </c>
    </row>
    <row r="43" spans="2:57" ht="16" x14ac:dyDescent="0.2">
      <c r="B43" s="135" t="s">
        <v>97</v>
      </c>
      <c r="C43" s="135"/>
      <c r="D43" s="1">
        <v>1</v>
      </c>
      <c r="E43" s="1">
        <v>1</v>
      </c>
      <c r="F43" s="1">
        <v>1</v>
      </c>
      <c r="G43" s="1">
        <v>1</v>
      </c>
      <c r="H43" s="1">
        <v>1</v>
      </c>
      <c r="I43" s="1">
        <v>1</v>
      </c>
      <c r="J43" s="1">
        <v>1</v>
      </c>
      <c r="K43" s="1">
        <v>1</v>
      </c>
      <c r="L43" s="1">
        <v>1</v>
      </c>
      <c r="M43" s="1">
        <v>1</v>
      </c>
      <c r="N43" s="1">
        <v>1</v>
      </c>
      <c r="O43" s="1">
        <v>1</v>
      </c>
      <c r="P43" s="1">
        <v>1</v>
      </c>
      <c r="Q43" s="1">
        <v>1</v>
      </c>
      <c r="R43" s="1">
        <v>1</v>
      </c>
      <c r="S43" s="1">
        <v>1</v>
      </c>
      <c r="T43" s="1">
        <v>1</v>
      </c>
      <c r="U43" s="1">
        <v>1</v>
      </c>
      <c r="V43" s="1">
        <v>1</v>
      </c>
      <c r="W43" s="1">
        <v>1</v>
      </c>
      <c r="X43" s="1">
        <v>1</v>
      </c>
      <c r="Y43" s="1">
        <v>1</v>
      </c>
      <c r="Z43" s="1">
        <v>1</v>
      </c>
      <c r="AA43" s="1">
        <v>1</v>
      </c>
      <c r="AB43" s="1">
        <v>1</v>
      </c>
      <c r="AC43" s="1">
        <v>0</v>
      </c>
      <c r="AD43" s="1">
        <v>1</v>
      </c>
      <c r="AE43" s="1">
        <v>1</v>
      </c>
      <c r="AF43" s="1">
        <v>1</v>
      </c>
      <c r="AG43" s="1">
        <v>1</v>
      </c>
      <c r="AH43" s="1">
        <v>1</v>
      </c>
      <c r="AI43" s="1">
        <v>1</v>
      </c>
      <c r="AJ43" s="1">
        <v>1</v>
      </c>
      <c r="AK43" s="1">
        <v>1</v>
      </c>
      <c r="AL43" s="1">
        <v>1</v>
      </c>
      <c r="AM43" s="1">
        <v>1</v>
      </c>
      <c r="AN43" s="1">
        <v>1</v>
      </c>
      <c r="AO43" s="1">
        <v>1</v>
      </c>
      <c r="AP43" s="1">
        <v>1</v>
      </c>
      <c r="AQ43" s="1">
        <v>1</v>
      </c>
      <c r="AR43" s="1">
        <v>1</v>
      </c>
      <c r="AS43" s="1">
        <v>1</v>
      </c>
      <c r="AT43" s="1">
        <v>1</v>
      </c>
      <c r="AU43" s="1">
        <v>1</v>
      </c>
      <c r="AV43" s="1">
        <v>1</v>
      </c>
      <c r="AW43" s="1">
        <v>1</v>
      </c>
      <c r="AX43" s="1">
        <v>1</v>
      </c>
      <c r="AY43" s="1">
        <v>1</v>
      </c>
      <c r="AZ43" s="1">
        <v>1</v>
      </c>
      <c r="BA43" s="1">
        <v>1</v>
      </c>
      <c r="BB43" s="1">
        <v>1</v>
      </c>
      <c r="BC43" s="1">
        <v>1</v>
      </c>
      <c r="BD43" s="1">
        <v>1</v>
      </c>
      <c r="BE43" s="1">
        <v>0</v>
      </c>
    </row>
    <row r="44" spans="2:57" ht="16" x14ac:dyDescent="0.2">
      <c r="B44" s="135" t="s">
        <v>153</v>
      </c>
      <c r="C44" s="135"/>
      <c r="D44" s="1">
        <v>1</v>
      </c>
      <c r="E44" s="1">
        <v>1</v>
      </c>
      <c r="F44" s="1">
        <v>0</v>
      </c>
      <c r="G44" s="1">
        <v>1</v>
      </c>
      <c r="H44" s="1">
        <v>1</v>
      </c>
      <c r="I44" s="1">
        <v>1</v>
      </c>
      <c r="J44" s="1">
        <v>1</v>
      </c>
      <c r="K44" s="1">
        <v>1</v>
      </c>
      <c r="L44" s="1">
        <v>0</v>
      </c>
      <c r="M44" s="1">
        <v>1</v>
      </c>
      <c r="N44" s="1">
        <v>1</v>
      </c>
      <c r="O44" s="1">
        <v>1</v>
      </c>
      <c r="P44" s="1">
        <v>0</v>
      </c>
      <c r="Q44" s="1">
        <v>1</v>
      </c>
      <c r="R44" s="1">
        <v>1</v>
      </c>
      <c r="S44" s="1">
        <v>0</v>
      </c>
      <c r="T44" s="1">
        <v>1</v>
      </c>
      <c r="U44" s="1">
        <v>1</v>
      </c>
      <c r="V44" s="1">
        <v>1</v>
      </c>
      <c r="W44" s="1">
        <v>1</v>
      </c>
      <c r="X44" s="1">
        <v>1</v>
      </c>
      <c r="Y44" s="1">
        <v>1</v>
      </c>
      <c r="Z44" s="1">
        <v>1</v>
      </c>
      <c r="AA44" s="1">
        <v>0</v>
      </c>
      <c r="AB44" s="1">
        <v>1</v>
      </c>
      <c r="AC44" s="1">
        <v>0</v>
      </c>
      <c r="AD44" s="1">
        <v>0</v>
      </c>
      <c r="AE44" s="1">
        <v>1</v>
      </c>
      <c r="AF44" s="1">
        <v>0</v>
      </c>
      <c r="AG44" s="1">
        <v>1</v>
      </c>
      <c r="AH44" s="1">
        <v>0</v>
      </c>
      <c r="AI44" s="1">
        <v>0</v>
      </c>
      <c r="AJ44" s="1">
        <v>1</v>
      </c>
      <c r="AK44" s="1">
        <v>0</v>
      </c>
      <c r="AL44" s="1">
        <v>0</v>
      </c>
      <c r="AM44" s="1">
        <v>0</v>
      </c>
      <c r="AN44" s="1">
        <v>1</v>
      </c>
      <c r="AO44" s="1">
        <v>1</v>
      </c>
      <c r="AP44" s="1">
        <v>1</v>
      </c>
      <c r="AQ44" s="1">
        <v>1</v>
      </c>
      <c r="AR44" s="1">
        <v>1</v>
      </c>
      <c r="AS44" s="1">
        <v>1</v>
      </c>
      <c r="AT44" s="1">
        <v>1</v>
      </c>
      <c r="AU44" s="1">
        <v>1</v>
      </c>
      <c r="AV44" s="1">
        <v>0</v>
      </c>
      <c r="AW44" s="1">
        <v>0</v>
      </c>
      <c r="AX44" s="1">
        <v>1</v>
      </c>
      <c r="AY44" s="1">
        <v>1</v>
      </c>
      <c r="AZ44" s="1">
        <v>1</v>
      </c>
      <c r="BA44" s="1">
        <v>0</v>
      </c>
      <c r="BB44" s="1">
        <v>1</v>
      </c>
      <c r="BC44" s="1">
        <v>1</v>
      </c>
      <c r="BD44" s="1">
        <v>0</v>
      </c>
      <c r="BE44" s="1">
        <v>0</v>
      </c>
    </row>
    <row r="45" spans="2:57" ht="16" x14ac:dyDescent="0.2">
      <c r="B45" s="135" t="s">
        <v>98</v>
      </c>
      <c r="C45" s="135"/>
      <c r="D45" s="1">
        <v>0</v>
      </c>
      <c r="E45" s="1">
        <v>0</v>
      </c>
      <c r="F45" s="1">
        <v>0</v>
      </c>
      <c r="G45" s="1">
        <v>0</v>
      </c>
      <c r="H45" s="1">
        <v>0</v>
      </c>
      <c r="I45" s="1">
        <v>0</v>
      </c>
      <c r="J45" s="1">
        <v>0</v>
      </c>
      <c r="K45" s="1">
        <v>0</v>
      </c>
      <c r="L45" s="1">
        <v>0</v>
      </c>
      <c r="M45" s="1">
        <v>0</v>
      </c>
      <c r="N45" s="1">
        <v>0</v>
      </c>
      <c r="O45" s="1">
        <v>0</v>
      </c>
      <c r="P45" s="1">
        <v>0</v>
      </c>
      <c r="Q45" s="1">
        <v>0</v>
      </c>
      <c r="R45" s="1">
        <v>0</v>
      </c>
      <c r="S45" s="1">
        <v>0</v>
      </c>
      <c r="T45" s="1">
        <v>0</v>
      </c>
      <c r="U45" s="1">
        <v>0</v>
      </c>
      <c r="V45" s="1">
        <v>0</v>
      </c>
      <c r="W45" s="1">
        <v>0</v>
      </c>
      <c r="X45" s="1">
        <v>0</v>
      </c>
      <c r="Y45" s="1">
        <v>0</v>
      </c>
      <c r="Z45" s="1">
        <v>0</v>
      </c>
      <c r="AA45" s="1">
        <v>0</v>
      </c>
      <c r="AB45" s="1">
        <v>0</v>
      </c>
      <c r="AC45" s="1">
        <v>0</v>
      </c>
      <c r="AD45" s="1">
        <v>0</v>
      </c>
      <c r="AE45" s="1">
        <v>0</v>
      </c>
      <c r="AF45" s="1">
        <v>0</v>
      </c>
      <c r="AG45" s="1">
        <v>0</v>
      </c>
      <c r="AH45" s="1">
        <v>0</v>
      </c>
      <c r="AI45" s="1">
        <v>0</v>
      </c>
      <c r="AJ45" s="1">
        <v>0</v>
      </c>
      <c r="AK45" s="1">
        <v>0</v>
      </c>
      <c r="AL45" s="1">
        <v>0</v>
      </c>
      <c r="AM45" s="1">
        <v>0</v>
      </c>
      <c r="AN45" s="1">
        <v>0</v>
      </c>
      <c r="AO45" s="1">
        <v>0</v>
      </c>
      <c r="AP45" s="1">
        <v>0</v>
      </c>
      <c r="AQ45" s="1">
        <v>0</v>
      </c>
      <c r="AR45" s="1">
        <v>0</v>
      </c>
      <c r="AS45" s="1">
        <v>2</v>
      </c>
      <c r="AT45" s="1">
        <v>0</v>
      </c>
      <c r="AU45" s="1">
        <v>0</v>
      </c>
      <c r="AV45" s="1">
        <v>0</v>
      </c>
      <c r="AW45" s="1">
        <v>0</v>
      </c>
      <c r="AX45" s="1">
        <v>2</v>
      </c>
      <c r="AY45" s="1">
        <v>0</v>
      </c>
      <c r="AZ45" s="1">
        <v>0</v>
      </c>
      <c r="BA45" s="1">
        <v>0</v>
      </c>
      <c r="BB45" s="1">
        <v>0</v>
      </c>
      <c r="BC45" s="1">
        <v>0</v>
      </c>
      <c r="BD45" s="1">
        <v>0</v>
      </c>
      <c r="BE45" s="1">
        <v>0</v>
      </c>
    </row>
    <row r="46" spans="2:57" ht="16" x14ac:dyDescent="0.2">
      <c r="B46" s="135" t="s">
        <v>127</v>
      </c>
      <c r="C46" s="135"/>
      <c r="D46" s="1">
        <v>1</v>
      </c>
      <c r="E46" s="1">
        <v>1</v>
      </c>
      <c r="F46" s="1">
        <v>0</v>
      </c>
      <c r="G46" s="1">
        <v>1</v>
      </c>
      <c r="H46" s="1">
        <v>1</v>
      </c>
      <c r="I46" s="1">
        <v>1</v>
      </c>
      <c r="J46" s="1">
        <v>1</v>
      </c>
      <c r="K46" s="1">
        <v>0</v>
      </c>
      <c r="L46" s="1">
        <v>1</v>
      </c>
      <c r="M46" s="1">
        <v>0</v>
      </c>
      <c r="N46" s="1">
        <v>1</v>
      </c>
      <c r="O46" s="1">
        <v>1</v>
      </c>
      <c r="P46" s="1">
        <v>0</v>
      </c>
      <c r="Q46" s="1">
        <v>1</v>
      </c>
      <c r="R46" s="1">
        <v>1</v>
      </c>
      <c r="S46" s="1">
        <v>0</v>
      </c>
      <c r="T46" s="1">
        <v>1</v>
      </c>
      <c r="U46" s="1">
        <v>1</v>
      </c>
      <c r="V46" s="1">
        <v>1</v>
      </c>
      <c r="W46" s="1">
        <v>0</v>
      </c>
      <c r="X46" s="1">
        <v>1</v>
      </c>
      <c r="Y46" s="1">
        <v>1</v>
      </c>
      <c r="Z46" s="1">
        <v>1</v>
      </c>
      <c r="AA46" s="1">
        <v>1</v>
      </c>
      <c r="AB46" s="1">
        <v>0</v>
      </c>
      <c r="AC46" s="1">
        <v>0</v>
      </c>
      <c r="AD46" s="1">
        <v>0</v>
      </c>
      <c r="AE46" s="1">
        <v>1</v>
      </c>
      <c r="AF46" s="1">
        <v>1</v>
      </c>
      <c r="AG46" s="1">
        <v>0</v>
      </c>
      <c r="AH46" s="1">
        <v>0</v>
      </c>
      <c r="AI46" s="1">
        <v>0</v>
      </c>
      <c r="AJ46" s="1">
        <v>0</v>
      </c>
      <c r="AK46" s="1">
        <v>0</v>
      </c>
      <c r="AL46" s="1">
        <v>0</v>
      </c>
      <c r="AM46" s="1">
        <v>0</v>
      </c>
      <c r="AN46" s="1">
        <v>0</v>
      </c>
      <c r="AO46" s="1">
        <v>1</v>
      </c>
      <c r="AP46" s="1">
        <v>1</v>
      </c>
      <c r="AQ46" s="1">
        <v>1</v>
      </c>
      <c r="AR46" s="1">
        <v>1</v>
      </c>
      <c r="AS46" s="1">
        <v>1</v>
      </c>
      <c r="AT46" s="1">
        <v>1</v>
      </c>
      <c r="AU46" s="1">
        <v>0</v>
      </c>
      <c r="AV46" s="1">
        <v>1</v>
      </c>
      <c r="AW46" s="1">
        <v>0</v>
      </c>
      <c r="AX46" s="1">
        <v>1</v>
      </c>
      <c r="AY46" s="1">
        <v>1</v>
      </c>
      <c r="AZ46" s="1">
        <v>1</v>
      </c>
      <c r="BA46" s="1">
        <v>1</v>
      </c>
      <c r="BB46" s="1">
        <v>0</v>
      </c>
      <c r="BC46" s="1">
        <v>0</v>
      </c>
      <c r="BD46" s="1">
        <v>0</v>
      </c>
      <c r="BE46" s="1">
        <v>0</v>
      </c>
    </row>
    <row r="47" spans="2:57" ht="16" x14ac:dyDescent="0.2">
      <c r="B47" s="135" t="s">
        <v>154</v>
      </c>
      <c r="C47" s="135"/>
      <c r="D47" s="1">
        <v>2</v>
      </c>
      <c r="E47" s="1">
        <v>0</v>
      </c>
      <c r="F47" s="1">
        <v>0</v>
      </c>
      <c r="G47" s="1">
        <v>2</v>
      </c>
      <c r="H47" s="1">
        <v>0</v>
      </c>
      <c r="I47" s="1">
        <v>0</v>
      </c>
      <c r="J47" s="1">
        <v>0</v>
      </c>
      <c r="K47" s="1">
        <v>0</v>
      </c>
      <c r="L47" s="1">
        <v>0</v>
      </c>
      <c r="M47" s="1">
        <v>0</v>
      </c>
      <c r="N47" s="1">
        <v>0</v>
      </c>
      <c r="O47" s="1">
        <v>0</v>
      </c>
      <c r="P47" s="1">
        <v>0</v>
      </c>
      <c r="Q47" s="1">
        <v>1</v>
      </c>
      <c r="R47" s="1">
        <v>0</v>
      </c>
      <c r="S47" s="1">
        <v>0</v>
      </c>
      <c r="T47" s="1">
        <v>2</v>
      </c>
      <c r="U47" s="1">
        <v>0</v>
      </c>
      <c r="V47" s="1">
        <v>1</v>
      </c>
      <c r="W47" s="1">
        <v>0</v>
      </c>
      <c r="X47" s="1">
        <v>1</v>
      </c>
      <c r="Y47" s="1">
        <v>0</v>
      </c>
      <c r="Z47" s="1">
        <v>0</v>
      </c>
      <c r="AA47" s="1">
        <v>1</v>
      </c>
      <c r="AB47" s="1">
        <v>0</v>
      </c>
      <c r="AC47" s="1">
        <v>0</v>
      </c>
      <c r="AD47" s="1">
        <v>0</v>
      </c>
      <c r="AE47" s="1">
        <v>2</v>
      </c>
      <c r="AF47" s="1">
        <v>0</v>
      </c>
      <c r="AG47" s="1">
        <v>0</v>
      </c>
      <c r="AH47" s="1">
        <v>0</v>
      </c>
      <c r="AI47" s="1">
        <v>0</v>
      </c>
      <c r="AJ47" s="1">
        <v>0</v>
      </c>
      <c r="AK47" s="1">
        <v>0</v>
      </c>
      <c r="AL47" s="1">
        <v>0</v>
      </c>
      <c r="AM47" s="1">
        <v>0</v>
      </c>
      <c r="AN47" s="1">
        <v>0</v>
      </c>
      <c r="AO47" s="1">
        <v>1</v>
      </c>
      <c r="AP47" s="1">
        <v>2</v>
      </c>
      <c r="AQ47" s="1">
        <v>0</v>
      </c>
      <c r="AR47" s="1">
        <v>0</v>
      </c>
      <c r="AS47" s="1">
        <v>0</v>
      </c>
      <c r="AT47" s="1">
        <v>0</v>
      </c>
      <c r="AU47" s="1">
        <v>0</v>
      </c>
      <c r="AV47" s="1">
        <v>0</v>
      </c>
      <c r="AW47" s="1">
        <v>0</v>
      </c>
      <c r="AX47" s="1">
        <v>0</v>
      </c>
      <c r="AY47" s="1">
        <v>0</v>
      </c>
      <c r="AZ47" s="1">
        <v>1</v>
      </c>
      <c r="BA47" s="1">
        <v>0</v>
      </c>
      <c r="BB47" s="1">
        <v>0</v>
      </c>
      <c r="BC47" s="1">
        <v>0</v>
      </c>
      <c r="BD47" s="1">
        <v>0</v>
      </c>
      <c r="BE47" s="1">
        <v>0</v>
      </c>
    </row>
    <row r="48" spans="2:57" ht="16" x14ac:dyDescent="0.2">
      <c r="B48" s="135" t="s">
        <v>163</v>
      </c>
      <c r="C48" s="135"/>
      <c r="D48" s="1">
        <v>6</v>
      </c>
      <c r="E48" s="1">
        <v>3</v>
      </c>
      <c r="F48" s="1">
        <v>2</v>
      </c>
      <c r="G48" s="1">
        <v>7</v>
      </c>
      <c r="H48" s="1">
        <v>3</v>
      </c>
      <c r="I48" s="1">
        <v>4</v>
      </c>
      <c r="J48" s="1">
        <v>3</v>
      </c>
      <c r="K48" s="1">
        <v>3</v>
      </c>
      <c r="L48" s="1">
        <v>2</v>
      </c>
      <c r="M48" s="1">
        <v>2</v>
      </c>
      <c r="N48" s="1">
        <v>4</v>
      </c>
      <c r="O48" s="1">
        <v>4</v>
      </c>
      <c r="P48" s="1">
        <v>1</v>
      </c>
      <c r="Q48" s="1">
        <v>5</v>
      </c>
      <c r="R48" s="1">
        <v>3</v>
      </c>
      <c r="S48" s="1">
        <v>1</v>
      </c>
      <c r="T48" s="1">
        <v>5</v>
      </c>
      <c r="U48" s="1">
        <v>3</v>
      </c>
      <c r="V48" s="1">
        <v>5</v>
      </c>
      <c r="W48" s="1">
        <v>2</v>
      </c>
      <c r="X48" s="1">
        <v>5</v>
      </c>
      <c r="Y48" s="1">
        <v>3</v>
      </c>
      <c r="Z48" s="1">
        <v>5</v>
      </c>
      <c r="AA48" s="1">
        <v>3</v>
      </c>
      <c r="AB48" s="1">
        <v>2</v>
      </c>
      <c r="AC48" s="1">
        <v>0</v>
      </c>
      <c r="AD48" s="1">
        <v>1</v>
      </c>
      <c r="AE48" s="1">
        <v>7</v>
      </c>
      <c r="AF48" s="1">
        <v>2</v>
      </c>
      <c r="AG48" s="1">
        <v>2</v>
      </c>
      <c r="AH48" s="1">
        <v>1</v>
      </c>
      <c r="AI48" s="1">
        <v>1</v>
      </c>
      <c r="AJ48" s="1">
        <v>2</v>
      </c>
      <c r="AK48" s="1">
        <v>1</v>
      </c>
      <c r="AL48" s="1">
        <v>1</v>
      </c>
      <c r="AM48" s="1">
        <v>1</v>
      </c>
      <c r="AN48" s="1">
        <v>2</v>
      </c>
      <c r="AO48" s="1">
        <v>7</v>
      </c>
      <c r="AP48" s="1">
        <v>6</v>
      </c>
      <c r="AQ48" s="1">
        <v>4</v>
      </c>
      <c r="AR48" s="1">
        <v>4</v>
      </c>
      <c r="AS48" s="1">
        <v>5</v>
      </c>
      <c r="AT48" s="1">
        <v>3</v>
      </c>
      <c r="AU48" s="1">
        <v>2</v>
      </c>
      <c r="AV48" s="1">
        <v>3</v>
      </c>
      <c r="AW48" s="1">
        <v>1</v>
      </c>
      <c r="AX48" s="1">
        <v>6</v>
      </c>
      <c r="AY48" s="1">
        <v>3</v>
      </c>
      <c r="AZ48" s="1">
        <v>4</v>
      </c>
      <c r="BA48" s="1">
        <v>2</v>
      </c>
      <c r="BB48" s="1">
        <v>2</v>
      </c>
      <c r="BC48" s="1">
        <v>2</v>
      </c>
      <c r="BD48" s="1">
        <v>1</v>
      </c>
      <c r="BE48" s="1">
        <v>0</v>
      </c>
    </row>
    <row r="49" spans="2:57" ht="16" x14ac:dyDescent="0.2">
      <c r="B49" s="2"/>
      <c r="C49" s="2"/>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6" x14ac:dyDescent="0.2">
      <c r="B50" s="135" t="s">
        <v>146</v>
      </c>
      <c r="C50" s="135"/>
      <c r="D50" s="1">
        <v>0</v>
      </c>
      <c r="E50" s="1">
        <v>0</v>
      </c>
      <c r="F50" s="1">
        <v>0</v>
      </c>
      <c r="G50" s="1">
        <v>0</v>
      </c>
      <c r="H50" s="1">
        <v>0</v>
      </c>
      <c r="I50" s="1">
        <v>0</v>
      </c>
      <c r="J50" s="1">
        <v>0</v>
      </c>
      <c r="K50" s="1">
        <v>3</v>
      </c>
      <c r="L50" s="1">
        <v>3</v>
      </c>
      <c r="M50" s="1">
        <v>0</v>
      </c>
      <c r="N50" s="1">
        <v>0</v>
      </c>
      <c r="O50" s="1">
        <v>0</v>
      </c>
      <c r="P50" s="1">
        <v>0</v>
      </c>
      <c r="Q50" s="1">
        <v>6</v>
      </c>
      <c r="R50" s="1">
        <v>0</v>
      </c>
      <c r="S50" s="1">
        <v>0</v>
      </c>
      <c r="T50" s="1">
        <v>0</v>
      </c>
      <c r="U50" s="1">
        <v>0</v>
      </c>
      <c r="V50" s="1">
        <v>6</v>
      </c>
      <c r="W50" s="1">
        <v>3</v>
      </c>
      <c r="X50" s="1">
        <v>0</v>
      </c>
      <c r="Y50" s="1">
        <v>0</v>
      </c>
      <c r="Z50" s="1">
        <v>6</v>
      </c>
      <c r="AA50" s="1">
        <v>6</v>
      </c>
      <c r="AB50" s="1">
        <v>0</v>
      </c>
      <c r="AC50" s="1">
        <v>3</v>
      </c>
      <c r="AD50" s="1">
        <v>6</v>
      </c>
      <c r="AE50" s="1">
        <v>6</v>
      </c>
      <c r="AF50" s="1">
        <v>0</v>
      </c>
      <c r="AG50" s="1">
        <v>3</v>
      </c>
      <c r="AH50" s="1">
        <v>0</v>
      </c>
      <c r="AI50" s="1">
        <v>3</v>
      </c>
      <c r="AJ50" s="1">
        <v>3</v>
      </c>
      <c r="AK50" s="1">
        <v>0</v>
      </c>
      <c r="AL50" s="1">
        <v>6</v>
      </c>
      <c r="AM50" s="1">
        <v>0</v>
      </c>
      <c r="AN50" s="1">
        <v>3</v>
      </c>
      <c r="AO50" s="1">
        <v>0</v>
      </c>
      <c r="AP50" s="1">
        <v>3</v>
      </c>
      <c r="AQ50" s="1">
        <v>3</v>
      </c>
      <c r="AR50" s="1">
        <v>6</v>
      </c>
      <c r="AS50" s="1">
        <v>0</v>
      </c>
      <c r="AT50" s="1">
        <v>0</v>
      </c>
      <c r="AU50" s="1">
        <v>6</v>
      </c>
      <c r="AV50" s="1">
        <v>6</v>
      </c>
      <c r="AW50" s="1">
        <v>0</v>
      </c>
      <c r="AX50" s="1">
        <v>3</v>
      </c>
      <c r="AY50" s="1">
        <v>6</v>
      </c>
      <c r="AZ50" s="1">
        <v>0</v>
      </c>
      <c r="BA50" s="1">
        <v>6</v>
      </c>
      <c r="BB50" s="1">
        <v>0</v>
      </c>
      <c r="BC50" s="1">
        <v>0</v>
      </c>
      <c r="BD50" s="1">
        <v>6</v>
      </c>
      <c r="BE50" s="1">
        <v>6</v>
      </c>
    </row>
  </sheetData>
  <mergeCells count="39">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7:C27"/>
    <mergeCell ref="B24:C24"/>
    <mergeCell ref="B23:C23"/>
    <mergeCell ref="B22:C22"/>
    <mergeCell ref="B21:C21"/>
    <mergeCell ref="B44:C44"/>
    <mergeCell ref="B38:C38"/>
    <mergeCell ref="B37:C37"/>
    <mergeCell ref="B36:C36"/>
    <mergeCell ref="B35:C35"/>
    <mergeCell ref="B43:C43"/>
    <mergeCell ref="B42:C42"/>
    <mergeCell ref="B41:C41"/>
    <mergeCell ref="B40:C40"/>
    <mergeCell ref="B50:C50"/>
    <mergeCell ref="B48:C48"/>
    <mergeCell ref="B47:C47"/>
    <mergeCell ref="B46:C46"/>
    <mergeCell ref="B45:C45"/>
    <mergeCell ref="B32:C32"/>
    <mergeCell ref="B31:C31"/>
    <mergeCell ref="B30:C30"/>
    <mergeCell ref="B29:C29"/>
    <mergeCell ref="B34:C34"/>
    <mergeCell ref="B33:C3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86B1-55B2-2644-98C5-58C2F7D2E303}">
  <dimension ref="A1:BK62"/>
  <sheetViews>
    <sheetView tabSelected="1" workbookViewId="0">
      <pane xSplit="8" ySplit="5" topLeftCell="I6" activePane="bottomRight" state="frozen"/>
      <selection pane="topRight" activeCell="I1" sqref="I1"/>
      <selection pane="bottomLeft" activeCell="A5" sqref="A5"/>
      <selection pane="bottomRight" activeCell="E5" sqref="E5"/>
    </sheetView>
  </sheetViews>
  <sheetFormatPr baseColWidth="10" defaultColWidth="0" defaultRowHeight="15" zeroHeight="1" x14ac:dyDescent="0.2"/>
  <cols>
    <col min="1" max="1" width="2" style="51" customWidth="1"/>
    <col min="2" max="2" width="26" style="51" customWidth="1"/>
    <col min="3" max="3" width="15.6640625" style="51" customWidth="1"/>
    <col min="4" max="7" width="10.83203125" style="51" customWidth="1"/>
    <col min="8" max="8" width="2.6640625" style="51" customWidth="1"/>
    <col min="9" max="11" width="10.83203125" style="51" customWidth="1"/>
    <col min="12" max="12" width="2.1640625" style="51" customWidth="1"/>
    <col min="13" max="15" width="10.83203125" style="51" customWidth="1"/>
    <col min="16" max="16" width="2.6640625" style="51" customWidth="1"/>
    <col min="17" max="17" width="8" style="51" customWidth="1"/>
    <col min="18" max="22" width="16.1640625" style="51" customWidth="1"/>
    <col min="23" max="23" width="2.83203125" style="51" customWidth="1"/>
    <col min="24" max="24" width="8" style="51" customWidth="1"/>
    <col min="25" max="33" width="16.1640625" style="51" customWidth="1"/>
    <col min="34" max="34" width="4.33203125" style="51" customWidth="1"/>
    <col min="35" max="35" width="8" style="51" customWidth="1"/>
    <col min="36" max="43" width="16.1640625" style="51" customWidth="1"/>
    <col min="44" max="44" width="4.33203125" style="51" customWidth="1"/>
    <col min="45" max="45" width="8" style="51" customWidth="1"/>
    <col min="46" max="46" width="24" style="51" customWidth="1"/>
    <col min="47" max="48" width="10.83203125" style="51" customWidth="1"/>
    <col min="49" max="63" width="0" style="51" hidden="1" customWidth="1"/>
    <col min="64" max="16384" width="10.83203125" style="51" hidden="1"/>
  </cols>
  <sheetData>
    <row r="1" spans="1:61" ht="120" customHeight="1" x14ac:dyDescent="0.45">
      <c r="F1" s="158">
        <v>2024</v>
      </c>
      <c r="G1" s="158"/>
      <c r="H1" s="158"/>
    </row>
    <row r="2" spans="1:61" ht="32" customHeight="1" thickBot="1" x14ac:dyDescent="0.25"/>
    <row r="3" spans="1:61" customFormat="1" ht="74" customHeight="1" x14ac:dyDescent="0.2">
      <c r="A3" s="51"/>
      <c r="B3" s="159" t="s">
        <v>210</v>
      </c>
      <c r="C3" s="161"/>
      <c r="D3" s="161"/>
      <c r="E3" s="161"/>
      <c r="F3" s="161"/>
      <c r="G3" s="160"/>
      <c r="H3" s="51"/>
      <c r="I3" s="159" t="s">
        <v>211</v>
      </c>
      <c r="J3" s="161"/>
      <c r="K3" s="161"/>
      <c r="L3" s="161"/>
      <c r="M3" s="161"/>
      <c r="N3" s="161"/>
      <c r="O3" s="160"/>
      <c r="P3" s="51"/>
      <c r="Q3" s="67"/>
      <c r="R3" s="161" t="s">
        <v>180</v>
      </c>
      <c r="S3" s="161"/>
      <c r="T3" s="161"/>
      <c r="U3" s="161"/>
      <c r="V3" s="160"/>
      <c r="W3" s="51"/>
      <c r="X3" s="68"/>
      <c r="Y3" s="161" t="s">
        <v>181</v>
      </c>
      <c r="Z3" s="161"/>
      <c r="AA3" s="161"/>
      <c r="AB3" s="161"/>
      <c r="AC3" s="161"/>
      <c r="AD3" s="161"/>
      <c r="AE3" s="161"/>
      <c r="AF3" s="161"/>
      <c r="AG3" s="160"/>
      <c r="AH3" s="51"/>
      <c r="AI3" s="68"/>
      <c r="AJ3" s="161" t="s">
        <v>182</v>
      </c>
      <c r="AK3" s="161"/>
      <c r="AL3" s="161"/>
      <c r="AM3" s="161"/>
      <c r="AN3" s="161"/>
      <c r="AO3" s="161"/>
      <c r="AP3" s="161"/>
      <c r="AQ3" s="160"/>
      <c r="AR3" s="51"/>
      <c r="AS3" s="159" t="s">
        <v>198</v>
      </c>
      <c r="AT3" s="160"/>
      <c r="AU3" s="51"/>
      <c r="AV3" s="51"/>
      <c r="AW3" s="51"/>
      <c r="AX3" s="51"/>
      <c r="AY3" s="51"/>
      <c r="AZ3" s="51"/>
      <c r="BA3" s="51"/>
      <c r="BB3" s="51"/>
      <c r="BC3" s="51"/>
      <c r="BD3" s="51"/>
      <c r="BE3" s="51"/>
      <c r="BF3" s="51"/>
      <c r="BG3" s="51"/>
      <c r="BH3" s="51"/>
      <c r="BI3" s="51"/>
    </row>
    <row r="4" spans="1:61" s="72" customFormat="1" ht="205" thickBot="1" x14ac:dyDescent="0.25">
      <c r="A4" s="69"/>
      <c r="B4" s="106" t="s">
        <v>0</v>
      </c>
      <c r="C4" s="115" t="s">
        <v>41</v>
      </c>
      <c r="D4" s="115" t="s">
        <v>84</v>
      </c>
      <c r="E4" s="115" t="s">
        <v>218</v>
      </c>
      <c r="F4" s="115" t="s">
        <v>217</v>
      </c>
      <c r="G4" s="95" t="s">
        <v>216</v>
      </c>
      <c r="H4" s="69"/>
      <c r="I4" s="70" t="s">
        <v>205</v>
      </c>
      <c r="J4" s="71" t="s">
        <v>206</v>
      </c>
      <c r="K4" s="71" t="s">
        <v>215</v>
      </c>
      <c r="M4" s="126" t="s">
        <v>212</v>
      </c>
      <c r="N4" s="126" t="s">
        <v>213</v>
      </c>
      <c r="O4" s="127" t="s">
        <v>214</v>
      </c>
      <c r="P4" s="69"/>
      <c r="Q4" s="104"/>
      <c r="R4" s="118" t="s">
        <v>100</v>
      </c>
      <c r="S4" s="118" t="s">
        <v>101</v>
      </c>
      <c r="T4" s="133" t="s">
        <v>224</v>
      </c>
      <c r="U4" s="118" t="s">
        <v>174</v>
      </c>
      <c r="V4" s="105" t="s">
        <v>219</v>
      </c>
      <c r="W4" s="69"/>
      <c r="X4" s="104"/>
      <c r="Y4" s="118" t="s">
        <v>93</v>
      </c>
      <c r="Z4" s="118" t="s">
        <v>125</v>
      </c>
      <c r="AA4" s="118" t="s">
        <v>207</v>
      </c>
      <c r="AB4" s="118" t="s">
        <v>126</v>
      </c>
      <c r="AC4" s="118" t="s">
        <v>156</v>
      </c>
      <c r="AD4" s="133" t="s">
        <v>157</v>
      </c>
      <c r="AE4" s="118" t="s">
        <v>158</v>
      </c>
      <c r="AF4" s="118" t="s">
        <v>94</v>
      </c>
      <c r="AG4" s="103" t="s">
        <v>95</v>
      </c>
      <c r="AH4" s="69"/>
      <c r="AI4" s="104"/>
      <c r="AJ4" s="118" t="s">
        <v>208</v>
      </c>
      <c r="AK4" s="118" t="s">
        <v>96</v>
      </c>
      <c r="AL4" s="118" t="s">
        <v>209</v>
      </c>
      <c r="AM4" s="118" t="s">
        <v>97</v>
      </c>
      <c r="AN4" s="118" t="s">
        <v>153</v>
      </c>
      <c r="AO4" s="118" t="s">
        <v>98</v>
      </c>
      <c r="AP4" s="118" t="s">
        <v>127</v>
      </c>
      <c r="AQ4" s="103" t="s">
        <v>154</v>
      </c>
      <c r="AR4" s="69"/>
      <c r="AS4" s="73"/>
      <c r="AT4" s="88" t="s">
        <v>99</v>
      </c>
      <c r="AU4" s="69"/>
      <c r="AV4" s="69"/>
      <c r="AW4" s="69"/>
      <c r="AX4" s="69"/>
      <c r="AY4" s="69"/>
      <c r="AZ4" s="69"/>
      <c r="BA4" s="69"/>
      <c r="BB4" s="69"/>
      <c r="BC4" s="69"/>
      <c r="BD4" s="69"/>
      <c r="BE4" s="69"/>
      <c r="BF4" s="69"/>
      <c r="BG4" s="69"/>
      <c r="BH4" s="69"/>
      <c r="BI4" s="69"/>
    </row>
    <row r="5" spans="1:61" customFormat="1" ht="44" customHeight="1" x14ac:dyDescent="0.2">
      <c r="A5" s="51"/>
      <c r="B5" s="109" t="s">
        <v>223</v>
      </c>
      <c r="C5" s="110" t="s">
        <v>85</v>
      </c>
      <c r="D5" s="111" t="s">
        <v>85</v>
      </c>
      <c r="E5" s="112">
        <f>Q5+X5+AI5+AS5</f>
        <v>42</v>
      </c>
      <c r="F5" s="113" t="s">
        <v>221</v>
      </c>
      <c r="G5" s="114">
        <v>0</v>
      </c>
      <c r="H5" s="53"/>
      <c r="I5" s="74">
        <v>40</v>
      </c>
      <c r="J5" s="75" t="s">
        <v>178</v>
      </c>
      <c r="K5" s="75">
        <v>0</v>
      </c>
      <c r="L5" s="128"/>
      <c r="M5" s="76">
        <f>E5-I5</f>
        <v>2</v>
      </c>
      <c r="N5" s="76">
        <v>1</v>
      </c>
      <c r="O5" s="77">
        <v>0</v>
      </c>
      <c r="P5" s="57"/>
      <c r="Q5" s="116">
        <v>14</v>
      </c>
      <c r="R5" s="117">
        <v>0</v>
      </c>
      <c r="S5" s="117">
        <v>0</v>
      </c>
      <c r="T5" s="117">
        <v>0</v>
      </c>
      <c r="U5" s="117">
        <v>0</v>
      </c>
      <c r="V5" s="125">
        <v>1</v>
      </c>
      <c r="W5" s="61"/>
      <c r="X5" s="119">
        <f>SUM(Y5:AG5)</f>
        <v>12</v>
      </c>
      <c r="Y5" s="120">
        <v>1</v>
      </c>
      <c r="Z5" s="121">
        <v>2</v>
      </c>
      <c r="AA5" s="121">
        <v>2</v>
      </c>
      <c r="AB5" s="121">
        <v>1</v>
      </c>
      <c r="AC5" s="121">
        <v>1</v>
      </c>
      <c r="AD5" s="121">
        <v>2</v>
      </c>
      <c r="AE5" s="121">
        <v>1</v>
      </c>
      <c r="AF5" s="121">
        <v>1</v>
      </c>
      <c r="AG5" s="122">
        <v>1</v>
      </c>
      <c r="AH5" s="61"/>
      <c r="AI5" s="116">
        <f>SUM(AJ5:AQ5)</f>
        <v>10</v>
      </c>
      <c r="AJ5" s="121">
        <v>0</v>
      </c>
      <c r="AK5" s="121">
        <v>2</v>
      </c>
      <c r="AL5" s="121">
        <v>1</v>
      </c>
      <c r="AM5" s="121">
        <v>1</v>
      </c>
      <c r="AN5" s="121">
        <v>1</v>
      </c>
      <c r="AO5" s="121">
        <v>2</v>
      </c>
      <c r="AP5" s="121">
        <v>1</v>
      </c>
      <c r="AQ5" s="122">
        <v>2</v>
      </c>
      <c r="AR5" s="66"/>
      <c r="AS5" s="78">
        <v>6</v>
      </c>
      <c r="AT5" s="79">
        <v>6</v>
      </c>
      <c r="AU5" s="51"/>
      <c r="AV5" s="51"/>
      <c r="AW5" s="51"/>
      <c r="AX5" s="51"/>
      <c r="AY5" s="51"/>
      <c r="AZ5" s="51"/>
      <c r="BA5" s="51"/>
      <c r="BB5" s="51"/>
      <c r="BC5" s="51"/>
      <c r="BD5" s="51"/>
      <c r="BE5" s="51"/>
      <c r="BF5" s="51"/>
      <c r="BG5" s="51"/>
      <c r="BH5" s="51"/>
      <c r="BI5" s="51"/>
    </row>
    <row r="6" spans="1:61" customFormat="1" ht="24" customHeight="1" x14ac:dyDescent="0.25">
      <c r="A6" s="51"/>
      <c r="B6" s="89" t="s">
        <v>8</v>
      </c>
      <c r="C6" s="90" t="s">
        <v>51</v>
      </c>
      <c r="D6" s="91">
        <v>15.4</v>
      </c>
      <c r="E6" s="92">
        <v>32</v>
      </c>
      <c r="F6" s="93" t="s">
        <v>38</v>
      </c>
      <c r="G6" s="94">
        <v>1</v>
      </c>
      <c r="H6" s="51"/>
      <c r="I6" s="80">
        <v>25.75</v>
      </c>
      <c r="J6" s="54" t="s">
        <v>39</v>
      </c>
      <c r="K6" s="54">
        <v>3</v>
      </c>
      <c r="L6" s="168"/>
      <c r="M6" s="81">
        <f>E6-I6</f>
        <v>6.25</v>
      </c>
      <c r="N6" s="81">
        <v>1</v>
      </c>
      <c r="O6" s="82">
        <f>K6-G6</f>
        <v>2</v>
      </c>
      <c r="P6" s="55"/>
      <c r="Q6" s="83">
        <v>14</v>
      </c>
      <c r="R6" s="54">
        <v>2</v>
      </c>
      <c r="S6" s="54">
        <v>1</v>
      </c>
      <c r="T6" s="54">
        <v>0</v>
      </c>
      <c r="U6" s="54">
        <v>0</v>
      </c>
      <c r="V6" s="123">
        <v>1</v>
      </c>
      <c r="W6" s="51"/>
      <c r="X6" s="108">
        <v>7</v>
      </c>
      <c r="Y6" s="99">
        <v>1</v>
      </c>
      <c r="Z6" s="62">
        <v>2</v>
      </c>
      <c r="AA6" s="62">
        <v>0</v>
      </c>
      <c r="AB6" s="62">
        <v>1</v>
      </c>
      <c r="AC6" s="62">
        <v>0</v>
      </c>
      <c r="AD6" s="62">
        <v>2</v>
      </c>
      <c r="AE6" s="62">
        <v>1</v>
      </c>
      <c r="AF6" s="62">
        <v>0</v>
      </c>
      <c r="AG6" s="63">
        <v>0</v>
      </c>
      <c r="AH6" s="51"/>
      <c r="AI6" s="83">
        <v>8</v>
      </c>
      <c r="AJ6" s="62">
        <v>0</v>
      </c>
      <c r="AK6" s="62">
        <v>1</v>
      </c>
      <c r="AL6" s="62">
        <v>0</v>
      </c>
      <c r="AM6" s="62">
        <v>1</v>
      </c>
      <c r="AN6" s="62">
        <v>1</v>
      </c>
      <c r="AO6" s="62">
        <v>2</v>
      </c>
      <c r="AP6" s="62">
        <v>1</v>
      </c>
      <c r="AQ6" s="63">
        <v>2</v>
      </c>
      <c r="AR6" s="64"/>
      <c r="AS6" s="83">
        <v>3</v>
      </c>
      <c r="AT6" s="63">
        <v>3</v>
      </c>
      <c r="AU6" s="51"/>
      <c r="AV6" s="51"/>
      <c r="AW6" s="51"/>
      <c r="AX6" s="51"/>
      <c r="AY6" s="51"/>
      <c r="AZ6" s="51"/>
      <c r="BA6" s="51"/>
      <c r="BB6" s="51"/>
      <c r="BC6" s="51"/>
      <c r="BD6" s="51"/>
      <c r="BE6" s="51"/>
      <c r="BF6" s="51"/>
      <c r="BG6" s="51"/>
      <c r="BH6" s="51"/>
      <c r="BI6" s="51"/>
    </row>
    <row r="7" spans="1:61" customFormat="1" ht="24" x14ac:dyDescent="0.25">
      <c r="A7" s="51"/>
      <c r="B7" s="89" t="s">
        <v>17</v>
      </c>
      <c r="C7" s="90" t="s">
        <v>58</v>
      </c>
      <c r="D7" s="91">
        <v>37.700000000000003</v>
      </c>
      <c r="E7" s="92">
        <v>29</v>
      </c>
      <c r="F7" s="93" t="s">
        <v>38</v>
      </c>
      <c r="G7" s="94">
        <v>2</v>
      </c>
      <c r="H7" s="51"/>
      <c r="I7" s="80">
        <v>31</v>
      </c>
      <c r="J7" s="54" t="s">
        <v>38</v>
      </c>
      <c r="K7" s="54">
        <v>1</v>
      </c>
      <c r="L7" s="130"/>
      <c r="M7" s="81">
        <f>E7-I7</f>
        <v>-2</v>
      </c>
      <c r="N7" s="81">
        <v>0</v>
      </c>
      <c r="O7" s="82">
        <f>K7-G7</f>
        <v>-1</v>
      </c>
      <c r="P7" s="55"/>
      <c r="Q7" s="83">
        <v>8</v>
      </c>
      <c r="R7" s="54">
        <v>24</v>
      </c>
      <c r="S7" s="54">
        <v>5</v>
      </c>
      <c r="T7" s="54">
        <v>2</v>
      </c>
      <c r="U7" s="54">
        <v>1</v>
      </c>
      <c r="V7" s="123">
        <v>1</v>
      </c>
      <c r="W7" s="51"/>
      <c r="X7" s="108">
        <v>9</v>
      </c>
      <c r="Y7" s="99">
        <v>1</v>
      </c>
      <c r="Z7" s="62">
        <v>2</v>
      </c>
      <c r="AA7" s="62">
        <v>0</v>
      </c>
      <c r="AB7" s="62">
        <v>1</v>
      </c>
      <c r="AC7" s="62">
        <v>1</v>
      </c>
      <c r="AD7" s="62">
        <v>2</v>
      </c>
      <c r="AE7" s="62">
        <v>1</v>
      </c>
      <c r="AF7" s="62">
        <v>1</v>
      </c>
      <c r="AG7" s="63">
        <v>0</v>
      </c>
      <c r="AH7" s="51"/>
      <c r="AI7" s="83">
        <v>8</v>
      </c>
      <c r="AJ7" s="62">
        <v>0</v>
      </c>
      <c r="AK7" s="62">
        <v>1</v>
      </c>
      <c r="AL7" s="62">
        <v>1</v>
      </c>
      <c r="AM7" s="62">
        <v>1</v>
      </c>
      <c r="AN7" s="62">
        <v>1</v>
      </c>
      <c r="AO7" s="62">
        <v>2</v>
      </c>
      <c r="AP7" s="62">
        <v>1</v>
      </c>
      <c r="AQ7" s="63">
        <v>1</v>
      </c>
      <c r="AR7" s="64"/>
      <c r="AS7" s="83">
        <v>4</v>
      </c>
      <c r="AT7" s="63">
        <v>4</v>
      </c>
      <c r="AU7" s="51"/>
      <c r="AV7" s="51"/>
      <c r="AW7" s="51"/>
      <c r="AX7" s="51"/>
      <c r="AY7" s="51"/>
      <c r="AZ7" s="51"/>
      <c r="BA7" s="51"/>
      <c r="BB7" s="51"/>
      <c r="BC7" s="51"/>
      <c r="BD7" s="51"/>
      <c r="BE7" s="51"/>
      <c r="BF7" s="51"/>
      <c r="BG7" s="51"/>
      <c r="BH7" s="51"/>
      <c r="BI7" s="51"/>
    </row>
    <row r="8" spans="1:61" customFormat="1" ht="24" x14ac:dyDescent="0.25">
      <c r="A8" s="51"/>
      <c r="B8" s="89" t="s">
        <v>189</v>
      </c>
      <c r="C8" s="90" t="s">
        <v>37</v>
      </c>
      <c r="D8" s="91">
        <v>15.6</v>
      </c>
      <c r="E8" s="92">
        <v>28.68</v>
      </c>
      <c r="F8" s="93" t="s">
        <v>38</v>
      </c>
      <c r="G8" s="94">
        <v>3</v>
      </c>
      <c r="H8" s="51"/>
      <c r="I8" s="80">
        <v>26.64</v>
      </c>
      <c r="J8" s="54" t="s">
        <v>39</v>
      </c>
      <c r="K8" s="54">
        <v>2</v>
      </c>
      <c r="L8" s="130"/>
      <c r="M8" s="81">
        <f>E8-I8</f>
        <v>2.0399999999999991</v>
      </c>
      <c r="N8" s="81">
        <v>1</v>
      </c>
      <c r="O8" s="82">
        <f>K8-G8</f>
        <v>-1</v>
      </c>
      <c r="P8" s="55"/>
      <c r="Q8" s="83">
        <v>7.68</v>
      </c>
      <c r="R8" s="54">
        <v>4</v>
      </c>
      <c r="S8" s="54">
        <v>2</v>
      </c>
      <c r="T8" s="54">
        <v>0</v>
      </c>
      <c r="U8" s="54">
        <v>0</v>
      </c>
      <c r="V8" s="123">
        <v>0.64</v>
      </c>
      <c r="W8" s="51"/>
      <c r="X8" s="108">
        <v>10</v>
      </c>
      <c r="Y8" s="99">
        <v>1</v>
      </c>
      <c r="Z8" s="62">
        <v>2</v>
      </c>
      <c r="AA8" s="62">
        <v>0</v>
      </c>
      <c r="AB8" s="62">
        <v>1</v>
      </c>
      <c r="AC8" s="62">
        <v>1</v>
      </c>
      <c r="AD8" s="62">
        <v>2</v>
      </c>
      <c r="AE8" s="62">
        <v>1</v>
      </c>
      <c r="AF8" s="62">
        <v>1</v>
      </c>
      <c r="AG8" s="63">
        <v>1</v>
      </c>
      <c r="AH8" s="51"/>
      <c r="AI8" s="83">
        <v>6</v>
      </c>
      <c r="AJ8" s="62">
        <v>0</v>
      </c>
      <c r="AK8" s="62">
        <v>1</v>
      </c>
      <c r="AL8" s="62">
        <v>0</v>
      </c>
      <c r="AM8" s="62">
        <v>1</v>
      </c>
      <c r="AN8" s="62">
        <v>1</v>
      </c>
      <c r="AO8" s="62">
        <v>0</v>
      </c>
      <c r="AP8" s="62">
        <v>1</v>
      </c>
      <c r="AQ8" s="63">
        <v>2</v>
      </c>
      <c r="AR8" s="64"/>
      <c r="AS8" s="83">
        <v>5</v>
      </c>
      <c r="AT8" s="63">
        <v>5</v>
      </c>
      <c r="AU8" s="51"/>
      <c r="AV8" s="51"/>
      <c r="AW8" s="51"/>
      <c r="AX8" s="51"/>
      <c r="AY8" s="51"/>
      <c r="AZ8" s="51"/>
      <c r="BA8" s="51"/>
      <c r="BB8" s="51"/>
      <c r="BC8" s="51"/>
      <c r="BD8" s="51"/>
      <c r="BE8" s="51"/>
      <c r="BF8" s="51"/>
      <c r="BG8" s="51"/>
      <c r="BH8" s="51"/>
      <c r="BI8" s="51"/>
    </row>
    <row r="9" spans="1:61" customFormat="1" ht="24" x14ac:dyDescent="0.25">
      <c r="A9" s="51"/>
      <c r="B9" s="89" t="s">
        <v>20</v>
      </c>
      <c r="C9" s="90" t="s">
        <v>61</v>
      </c>
      <c r="D9" s="91">
        <v>15.3</v>
      </c>
      <c r="E9" s="92">
        <v>25.619999999999997</v>
      </c>
      <c r="F9" s="93" t="s">
        <v>39</v>
      </c>
      <c r="G9" s="94">
        <v>4</v>
      </c>
      <c r="H9" s="51"/>
      <c r="I9" s="80">
        <v>18.95999999999999</v>
      </c>
      <c r="J9" s="54" t="s">
        <v>87</v>
      </c>
      <c r="K9" s="54">
        <v>9</v>
      </c>
      <c r="L9" s="130"/>
      <c r="M9" s="81">
        <f>E9-I9</f>
        <v>6.6600000000000072</v>
      </c>
      <c r="N9" s="81">
        <v>1</v>
      </c>
      <c r="O9" s="82">
        <f>K9-G9</f>
        <v>5</v>
      </c>
      <c r="P9" s="55"/>
      <c r="Q9" s="83">
        <v>9.6199999999999992</v>
      </c>
      <c r="R9" s="54">
        <v>5</v>
      </c>
      <c r="S9" s="54">
        <v>0</v>
      </c>
      <c r="T9" s="54">
        <v>0</v>
      </c>
      <c r="U9" s="54">
        <v>0</v>
      </c>
      <c r="V9" s="123">
        <v>0.74</v>
      </c>
      <c r="W9" s="51"/>
      <c r="X9" s="108">
        <v>9</v>
      </c>
      <c r="Y9" s="99">
        <v>1</v>
      </c>
      <c r="Z9" s="62">
        <v>2</v>
      </c>
      <c r="AA9" s="62">
        <v>2</v>
      </c>
      <c r="AB9" s="62">
        <v>1</v>
      </c>
      <c r="AC9" s="62">
        <v>1</v>
      </c>
      <c r="AD9" s="62">
        <v>1</v>
      </c>
      <c r="AE9" s="62">
        <v>1</v>
      </c>
      <c r="AF9" s="62">
        <v>0</v>
      </c>
      <c r="AG9" s="63">
        <v>0</v>
      </c>
      <c r="AH9" s="51"/>
      <c r="AI9" s="83">
        <v>4</v>
      </c>
      <c r="AJ9" s="62">
        <v>0</v>
      </c>
      <c r="AK9" s="62">
        <v>0</v>
      </c>
      <c r="AL9" s="62">
        <v>1</v>
      </c>
      <c r="AM9" s="62">
        <v>1</v>
      </c>
      <c r="AN9" s="62">
        <v>1</v>
      </c>
      <c r="AO9" s="62">
        <v>0</v>
      </c>
      <c r="AP9" s="62">
        <v>1</v>
      </c>
      <c r="AQ9" s="63">
        <v>0</v>
      </c>
      <c r="AR9" s="64"/>
      <c r="AS9" s="83">
        <v>3</v>
      </c>
      <c r="AT9" s="63">
        <v>3</v>
      </c>
      <c r="AU9" s="51"/>
      <c r="AV9" s="51"/>
      <c r="AW9" s="51"/>
      <c r="AX9" s="51"/>
      <c r="AY9" s="51"/>
      <c r="AZ9" s="51"/>
      <c r="BA9" s="51"/>
      <c r="BB9" s="51"/>
      <c r="BC9" s="51"/>
      <c r="BD9" s="51"/>
      <c r="BE9" s="51"/>
      <c r="BF9" s="51"/>
      <c r="BG9" s="51"/>
      <c r="BH9" s="51"/>
      <c r="BI9" s="51"/>
    </row>
    <row r="10" spans="1:61" customFormat="1" ht="24" x14ac:dyDescent="0.25">
      <c r="A10" s="51"/>
      <c r="B10" s="84" t="s">
        <v>4</v>
      </c>
      <c r="C10" s="29" t="s">
        <v>45</v>
      </c>
      <c r="D10" s="30">
        <v>16.399999999999999</v>
      </c>
      <c r="E10" s="31">
        <v>24.21</v>
      </c>
      <c r="F10" s="32" t="s">
        <v>86</v>
      </c>
      <c r="G10" s="85">
        <v>5</v>
      </c>
      <c r="H10" s="51"/>
      <c r="I10" s="80">
        <v>23.39</v>
      </c>
      <c r="J10" s="54" t="s">
        <v>86</v>
      </c>
      <c r="K10" s="54">
        <v>4</v>
      </c>
      <c r="L10" s="130"/>
      <c r="M10" s="81">
        <f>E10-I10</f>
        <v>0.82000000000000028</v>
      </c>
      <c r="N10" s="81">
        <v>0</v>
      </c>
      <c r="O10" s="82">
        <f>K10-G10</f>
        <v>-1</v>
      </c>
      <c r="P10" s="55"/>
      <c r="Q10" s="83">
        <v>6.2099999999999991</v>
      </c>
      <c r="R10" s="54">
        <v>9</v>
      </c>
      <c r="S10" s="54">
        <v>3</v>
      </c>
      <c r="T10" s="54">
        <v>1</v>
      </c>
      <c r="U10" s="54">
        <v>0</v>
      </c>
      <c r="V10" s="123">
        <v>0.69</v>
      </c>
      <c r="W10" s="51"/>
      <c r="X10" s="108">
        <v>8</v>
      </c>
      <c r="Y10" s="99">
        <v>1</v>
      </c>
      <c r="Z10" s="62">
        <v>2</v>
      </c>
      <c r="AA10" s="62">
        <v>0</v>
      </c>
      <c r="AB10" s="62">
        <v>1</v>
      </c>
      <c r="AC10" s="62">
        <v>0</v>
      </c>
      <c r="AD10" s="62">
        <v>2</v>
      </c>
      <c r="AE10" s="62">
        <v>0</v>
      </c>
      <c r="AF10" s="62">
        <v>1</v>
      </c>
      <c r="AG10" s="63">
        <v>1</v>
      </c>
      <c r="AH10" s="51"/>
      <c r="AI10" s="83">
        <v>5</v>
      </c>
      <c r="AJ10" s="62">
        <v>0</v>
      </c>
      <c r="AK10" s="62">
        <v>0</v>
      </c>
      <c r="AL10" s="62">
        <v>1</v>
      </c>
      <c r="AM10" s="62">
        <v>1</v>
      </c>
      <c r="AN10" s="62">
        <v>1</v>
      </c>
      <c r="AO10" s="62">
        <v>0</v>
      </c>
      <c r="AP10" s="62">
        <v>1</v>
      </c>
      <c r="AQ10" s="63">
        <v>1</v>
      </c>
      <c r="AR10" s="64"/>
      <c r="AS10" s="83">
        <v>5</v>
      </c>
      <c r="AT10" s="63">
        <v>5</v>
      </c>
      <c r="AU10" s="51"/>
      <c r="AV10" s="51"/>
      <c r="AW10" s="51"/>
      <c r="AX10" s="51"/>
      <c r="AY10" s="51"/>
      <c r="AZ10" s="51"/>
      <c r="BA10" s="51"/>
      <c r="BB10" s="51"/>
      <c r="BC10" s="51"/>
      <c r="BD10" s="51"/>
      <c r="BE10" s="51"/>
      <c r="BF10" s="51"/>
      <c r="BG10" s="51"/>
      <c r="BH10" s="51"/>
      <c r="BI10" s="51"/>
    </row>
    <row r="11" spans="1:61" customFormat="1" ht="24" x14ac:dyDescent="0.25">
      <c r="A11" s="51"/>
      <c r="B11" s="84" t="s">
        <v>197</v>
      </c>
      <c r="C11" s="29" t="s">
        <v>62</v>
      </c>
      <c r="D11" s="30">
        <v>7.4</v>
      </c>
      <c r="E11" s="31">
        <v>23</v>
      </c>
      <c r="F11" s="32" t="s">
        <v>86</v>
      </c>
      <c r="G11" s="85">
        <v>6</v>
      </c>
      <c r="H11" s="51"/>
      <c r="I11" s="80">
        <v>22</v>
      </c>
      <c r="J11" s="54" t="s">
        <v>86</v>
      </c>
      <c r="K11" s="54">
        <v>5</v>
      </c>
      <c r="L11" s="130"/>
      <c r="M11" s="81">
        <f>E11-I11</f>
        <v>1</v>
      </c>
      <c r="N11" s="81">
        <v>0</v>
      </c>
      <c r="O11" s="82">
        <f>K11-G11</f>
        <v>-1</v>
      </c>
      <c r="P11" s="55"/>
      <c r="Q11" s="83">
        <v>0</v>
      </c>
      <c r="R11" s="54">
        <v>24</v>
      </c>
      <c r="S11" s="54">
        <v>8</v>
      </c>
      <c r="T11" s="54">
        <v>2</v>
      </c>
      <c r="U11" s="54">
        <v>7</v>
      </c>
      <c r="V11" s="123">
        <v>1</v>
      </c>
      <c r="W11" s="51"/>
      <c r="X11" s="108">
        <v>12</v>
      </c>
      <c r="Y11" s="99">
        <v>1</v>
      </c>
      <c r="Z11" s="62">
        <v>2</v>
      </c>
      <c r="AA11" s="62">
        <v>2</v>
      </c>
      <c r="AB11" s="62">
        <v>1</v>
      </c>
      <c r="AC11" s="62">
        <v>1</v>
      </c>
      <c r="AD11" s="62">
        <v>2</v>
      </c>
      <c r="AE11" s="62">
        <v>1</v>
      </c>
      <c r="AF11" s="62">
        <v>1</v>
      </c>
      <c r="AG11" s="63">
        <v>1</v>
      </c>
      <c r="AH11" s="51"/>
      <c r="AI11" s="83">
        <v>8</v>
      </c>
      <c r="AJ11" s="62">
        <v>0</v>
      </c>
      <c r="AK11" s="62">
        <v>2</v>
      </c>
      <c r="AL11" s="62">
        <v>1</v>
      </c>
      <c r="AM11" s="62">
        <v>1</v>
      </c>
      <c r="AN11" s="62">
        <v>1</v>
      </c>
      <c r="AO11" s="62">
        <v>2</v>
      </c>
      <c r="AP11" s="62">
        <v>1</v>
      </c>
      <c r="AQ11" s="63">
        <v>0</v>
      </c>
      <c r="AR11" s="64"/>
      <c r="AS11" s="83">
        <v>3</v>
      </c>
      <c r="AT11" s="63">
        <v>3</v>
      </c>
      <c r="AU11" s="51"/>
      <c r="AV11" s="51"/>
      <c r="AW11" s="51"/>
      <c r="AX11" s="51"/>
      <c r="AY11" s="51"/>
      <c r="AZ11" s="51"/>
      <c r="BA11" s="51"/>
      <c r="BB11" s="51"/>
      <c r="BC11" s="51"/>
      <c r="BD11" s="51"/>
      <c r="BE11" s="51"/>
      <c r="BF11" s="51"/>
      <c r="BG11" s="51"/>
      <c r="BH11" s="51"/>
      <c r="BI11" s="51"/>
    </row>
    <row r="12" spans="1:61" customFormat="1" ht="24" x14ac:dyDescent="0.25">
      <c r="A12" s="51"/>
      <c r="B12" s="84" t="s">
        <v>110</v>
      </c>
      <c r="C12" s="29" t="s">
        <v>49</v>
      </c>
      <c r="D12" s="30">
        <v>41</v>
      </c>
      <c r="E12" s="31">
        <v>23</v>
      </c>
      <c r="F12" s="32" t="s">
        <v>86</v>
      </c>
      <c r="G12" s="85">
        <v>7</v>
      </c>
      <c r="H12" s="51"/>
      <c r="I12" s="80">
        <v>15.690000000000001</v>
      </c>
      <c r="J12" s="54" t="s">
        <v>40</v>
      </c>
      <c r="K12" s="54">
        <v>16</v>
      </c>
      <c r="L12" s="130"/>
      <c r="M12" s="81">
        <f>E12-I12</f>
        <v>7.3099999999999987</v>
      </c>
      <c r="N12" s="81">
        <v>1</v>
      </c>
      <c r="O12" s="82">
        <f>K12-G12</f>
        <v>9</v>
      </c>
      <c r="P12" s="55"/>
      <c r="Q12" s="83">
        <v>7</v>
      </c>
      <c r="R12" s="54">
        <v>47</v>
      </c>
      <c r="S12" s="54">
        <v>4</v>
      </c>
      <c r="T12" s="54">
        <v>0</v>
      </c>
      <c r="U12" s="54">
        <v>1</v>
      </c>
      <c r="V12" s="123">
        <v>1</v>
      </c>
      <c r="W12" s="51"/>
      <c r="X12" s="108">
        <v>7</v>
      </c>
      <c r="Y12" s="99">
        <v>1</v>
      </c>
      <c r="Z12" s="62">
        <v>2</v>
      </c>
      <c r="AA12" s="62">
        <v>0</v>
      </c>
      <c r="AB12" s="62">
        <v>1</v>
      </c>
      <c r="AC12" s="62">
        <v>0</v>
      </c>
      <c r="AD12" s="62">
        <v>1</v>
      </c>
      <c r="AE12" s="62">
        <v>1</v>
      </c>
      <c r="AF12" s="62">
        <v>0</v>
      </c>
      <c r="AG12" s="63">
        <v>1</v>
      </c>
      <c r="AH12" s="51"/>
      <c r="AI12" s="83">
        <v>9</v>
      </c>
      <c r="AJ12" s="62">
        <v>0</v>
      </c>
      <c r="AK12" s="62">
        <v>2</v>
      </c>
      <c r="AL12" s="62">
        <v>1</v>
      </c>
      <c r="AM12" s="62">
        <v>1</v>
      </c>
      <c r="AN12" s="62">
        <v>1</v>
      </c>
      <c r="AO12" s="62">
        <v>2</v>
      </c>
      <c r="AP12" s="62">
        <v>1</v>
      </c>
      <c r="AQ12" s="63">
        <v>1</v>
      </c>
      <c r="AR12" s="64"/>
      <c r="AS12" s="83">
        <v>0</v>
      </c>
      <c r="AT12" s="63">
        <v>0</v>
      </c>
      <c r="AU12" s="51"/>
      <c r="AV12" s="51"/>
      <c r="AW12" s="51"/>
      <c r="AX12" s="51"/>
      <c r="AY12" s="51"/>
      <c r="AZ12" s="51"/>
      <c r="BA12" s="51"/>
      <c r="BB12" s="51"/>
      <c r="BC12" s="51"/>
      <c r="BD12" s="51"/>
      <c r="BE12" s="51"/>
      <c r="BF12" s="51"/>
      <c r="BG12" s="51"/>
      <c r="BH12" s="51"/>
      <c r="BI12" s="51"/>
    </row>
    <row r="13" spans="1:61" customFormat="1" ht="24" x14ac:dyDescent="0.25">
      <c r="A13" s="51"/>
      <c r="B13" s="84" t="s">
        <v>25</v>
      </c>
      <c r="C13" s="29" t="s">
        <v>66</v>
      </c>
      <c r="D13" s="30">
        <v>16.3</v>
      </c>
      <c r="E13" s="31">
        <v>21</v>
      </c>
      <c r="F13" s="32" t="s">
        <v>86</v>
      </c>
      <c r="G13" s="85">
        <v>8</v>
      </c>
      <c r="H13" s="51"/>
      <c r="I13" s="80">
        <v>16.52</v>
      </c>
      <c r="J13" s="54" t="s">
        <v>87</v>
      </c>
      <c r="K13" s="54">
        <v>14</v>
      </c>
      <c r="L13" s="130"/>
      <c r="M13" s="81">
        <f>E13-I13</f>
        <v>4.4800000000000004</v>
      </c>
      <c r="N13" s="81">
        <v>1</v>
      </c>
      <c r="O13" s="82">
        <f>K13-G13</f>
        <v>6</v>
      </c>
      <c r="P13" s="55"/>
      <c r="Q13" s="83">
        <v>7</v>
      </c>
      <c r="R13" s="54">
        <v>15</v>
      </c>
      <c r="S13" s="54">
        <v>4</v>
      </c>
      <c r="T13" s="54">
        <v>0</v>
      </c>
      <c r="U13" s="54">
        <v>0</v>
      </c>
      <c r="V13" s="123">
        <v>1</v>
      </c>
      <c r="W13" s="51"/>
      <c r="X13" s="108">
        <v>6</v>
      </c>
      <c r="Y13" s="99">
        <v>1</v>
      </c>
      <c r="Z13" s="62">
        <v>2</v>
      </c>
      <c r="AA13" s="62">
        <v>0</v>
      </c>
      <c r="AB13" s="62">
        <v>1</v>
      </c>
      <c r="AC13" s="62">
        <v>1</v>
      </c>
      <c r="AD13" s="62">
        <v>0</v>
      </c>
      <c r="AE13" s="62">
        <v>0</v>
      </c>
      <c r="AF13" s="62">
        <v>0</v>
      </c>
      <c r="AG13" s="63">
        <v>1</v>
      </c>
      <c r="AH13" s="51"/>
      <c r="AI13" s="83">
        <v>4</v>
      </c>
      <c r="AJ13" s="62">
        <v>0</v>
      </c>
      <c r="AK13" s="62">
        <v>0</v>
      </c>
      <c r="AL13" s="62">
        <v>0</v>
      </c>
      <c r="AM13" s="62">
        <v>1</v>
      </c>
      <c r="AN13" s="62">
        <v>1</v>
      </c>
      <c r="AO13" s="62">
        <v>2</v>
      </c>
      <c r="AP13" s="62">
        <v>0</v>
      </c>
      <c r="AQ13" s="63">
        <v>0</v>
      </c>
      <c r="AR13" s="64"/>
      <c r="AS13" s="83">
        <v>4</v>
      </c>
      <c r="AT13" s="63">
        <v>4</v>
      </c>
      <c r="AU13" s="51"/>
      <c r="AV13" s="51"/>
      <c r="AW13" s="51"/>
      <c r="AX13" s="51"/>
      <c r="AY13" s="51"/>
      <c r="AZ13" s="51"/>
      <c r="BA13" s="51"/>
      <c r="BB13" s="51"/>
      <c r="BC13" s="51"/>
      <c r="BD13" s="51"/>
      <c r="BE13" s="51"/>
      <c r="BF13" s="51"/>
      <c r="BG13" s="51"/>
      <c r="BH13" s="51"/>
      <c r="BI13" s="51"/>
    </row>
    <row r="14" spans="1:61" customFormat="1" ht="24" x14ac:dyDescent="0.25">
      <c r="A14" s="51"/>
      <c r="B14" s="84" t="s">
        <v>3</v>
      </c>
      <c r="C14" s="29" t="s">
        <v>44</v>
      </c>
      <c r="D14" s="30">
        <v>8.4</v>
      </c>
      <c r="E14" s="31">
        <v>19.95</v>
      </c>
      <c r="F14" s="32" t="s">
        <v>87</v>
      </c>
      <c r="G14" s="85">
        <v>9</v>
      </c>
      <c r="H14" s="51"/>
      <c r="I14" s="80">
        <v>20.95999999999999</v>
      </c>
      <c r="J14" s="54" t="s">
        <v>86</v>
      </c>
      <c r="K14" s="54">
        <v>7</v>
      </c>
      <c r="L14" s="130"/>
      <c r="M14" s="81">
        <f>E14-I14</f>
        <v>-1.0099999999999909</v>
      </c>
      <c r="N14" s="81">
        <v>-1</v>
      </c>
      <c r="O14" s="82">
        <f>K14-G14</f>
        <v>-2</v>
      </c>
      <c r="P14" s="55"/>
      <c r="Q14" s="83">
        <v>4.95</v>
      </c>
      <c r="R14" s="54">
        <v>3</v>
      </c>
      <c r="S14" s="54">
        <v>1</v>
      </c>
      <c r="T14" s="54">
        <v>0</v>
      </c>
      <c r="U14" s="54">
        <v>0</v>
      </c>
      <c r="V14" s="123">
        <v>0.45</v>
      </c>
      <c r="W14" s="51"/>
      <c r="X14" s="108">
        <v>5</v>
      </c>
      <c r="Y14" s="99">
        <v>1</v>
      </c>
      <c r="Z14" s="62">
        <v>0</v>
      </c>
      <c r="AA14" s="62">
        <v>0</v>
      </c>
      <c r="AB14" s="62">
        <v>1</v>
      </c>
      <c r="AC14" s="62">
        <v>0</v>
      </c>
      <c r="AD14" s="62">
        <v>1</v>
      </c>
      <c r="AE14" s="62">
        <v>1</v>
      </c>
      <c r="AF14" s="62">
        <v>0</v>
      </c>
      <c r="AG14" s="63">
        <v>1</v>
      </c>
      <c r="AH14" s="51"/>
      <c r="AI14" s="83">
        <v>5</v>
      </c>
      <c r="AJ14" s="62">
        <v>0</v>
      </c>
      <c r="AK14" s="62">
        <v>0</v>
      </c>
      <c r="AL14" s="62">
        <v>0</v>
      </c>
      <c r="AM14" s="62">
        <v>1</v>
      </c>
      <c r="AN14" s="62">
        <v>1</v>
      </c>
      <c r="AO14" s="62">
        <v>0</v>
      </c>
      <c r="AP14" s="62">
        <v>1</v>
      </c>
      <c r="AQ14" s="63">
        <v>2</v>
      </c>
      <c r="AR14" s="64"/>
      <c r="AS14" s="83">
        <v>5</v>
      </c>
      <c r="AT14" s="63">
        <v>5</v>
      </c>
      <c r="AU14" s="51"/>
      <c r="AV14" s="51"/>
      <c r="AW14" s="51"/>
      <c r="AX14" s="51"/>
      <c r="AY14" s="51"/>
      <c r="AZ14" s="51"/>
      <c r="BA14" s="51"/>
      <c r="BB14" s="51"/>
      <c r="BC14" s="51"/>
      <c r="BD14" s="51"/>
      <c r="BE14" s="51"/>
      <c r="BF14" s="51"/>
      <c r="BG14" s="51"/>
      <c r="BH14" s="51"/>
      <c r="BI14" s="51"/>
    </row>
    <row r="15" spans="1:61" customFormat="1" ht="24" x14ac:dyDescent="0.25">
      <c r="A15" s="51"/>
      <c r="B15" s="84" t="s">
        <v>184</v>
      </c>
      <c r="C15" s="29" t="s">
        <v>129</v>
      </c>
      <c r="D15" s="30">
        <v>11.5</v>
      </c>
      <c r="E15" s="31">
        <v>19</v>
      </c>
      <c r="F15" s="32" t="s">
        <v>87</v>
      </c>
      <c r="G15" s="85">
        <v>10</v>
      </c>
      <c r="H15" s="51"/>
      <c r="I15" s="80">
        <v>19.54</v>
      </c>
      <c r="J15" s="54" t="s">
        <v>87</v>
      </c>
      <c r="K15" s="54">
        <v>8</v>
      </c>
      <c r="L15" s="130"/>
      <c r="M15" s="81">
        <f>E15-I15</f>
        <v>-0.53999999999999915</v>
      </c>
      <c r="N15" s="81">
        <v>0</v>
      </c>
      <c r="O15" s="82">
        <f>K15-G15</f>
        <v>-2</v>
      </c>
      <c r="P15" s="55"/>
      <c r="Q15" s="83">
        <v>3</v>
      </c>
      <c r="R15" s="54">
        <v>10</v>
      </c>
      <c r="S15" s="54">
        <v>3</v>
      </c>
      <c r="T15" s="54">
        <v>1</v>
      </c>
      <c r="U15" s="54">
        <v>1</v>
      </c>
      <c r="V15" s="123">
        <v>0.5</v>
      </c>
      <c r="W15" s="51"/>
      <c r="X15" s="108">
        <v>8</v>
      </c>
      <c r="Y15" s="99">
        <v>1</v>
      </c>
      <c r="Z15" s="62">
        <v>2</v>
      </c>
      <c r="AA15" s="62">
        <v>0</v>
      </c>
      <c r="AB15" s="62">
        <v>1</v>
      </c>
      <c r="AC15" s="62">
        <v>1</v>
      </c>
      <c r="AD15" s="62">
        <v>2</v>
      </c>
      <c r="AE15" s="62">
        <v>0</v>
      </c>
      <c r="AF15" s="62">
        <v>0</v>
      </c>
      <c r="AG15" s="63">
        <v>1</v>
      </c>
      <c r="AH15" s="51"/>
      <c r="AI15" s="83">
        <v>5</v>
      </c>
      <c r="AJ15" s="62">
        <v>0</v>
      </c>
      <c r="AK15" s="62">
        <v>0</v>
      </c>
      <c r="AL15" s="62">
        <v>0</v>
      </c>
      <c r="AM15" s="62">
        <v>1</v>
      </c>
      <c r="AN15" s="62">
        <v>1</v>
      </c>
      <c r="AO15" s="62">
        <v>0</v>
      </c>
      <c r="AP15" s="62">
        <v>1</v>
      </c>
      <c r="AQ15" s="63">
        <v>2</v>
      </c>
      <c r="AR15" s="64"/>
      <c r="AS15" s="83">
        <v>3</v>
      </c>
      <c r="AT15" s="63">
        <v>3</v>
      </c>
      <c r="AU15" s="51"/>
      <c r="AV15" s="51"/>
      <c r="AW15" s="51"/>
      <c r="AX15" s="51"/>
      <c r="AY15" s="51"/>
      <c r="AZ15" s="51"/>
      <c r="BA15" s="51"/>
      <c r="BB15" s="51"/>
      <c r="BC15" s="51"/>
      <c r="BD15" s="51"/>
      <c r="BE15" s="51"/>
      <c r="BF15" s="51"/>
      <c r="BG15" s="51"/>
      <c r="BH15" s="51"/>
      <c r="BI15" s="51"/>
    </row>
    <row r="16" spans="1:61" customFormat="1" ht="24" x14ac:dyDescent="0.25">
      <c r="A16" s="51"/>
      <c r="B16" s="84" t="s">
        <v>34</v>
      </c>
      <c r="C16" s="29" t="s">
        <v>76</v>
      </c>
      <c r="D16" s="30">
        <v>10.3</v>
      </c>
      <c r="E16" s="31">
        <v>18</v>
      </c>
      <c r="F16" s="32" t="s">
        <v>87</v>
      </c>
      <c r="G16" s="85">
        <v>11</v>
      </c>
      <c r="H16" s="51"/>
      <c r="I16" s="80">
        <v>17</v>
      </c>
      <c r="J16" s="54" t="s">
        <v>87</v>
      </c>
      <c r="K16" s="54">
        <v>11</v>
      </c>
      <c r="L16" s="130"/>
      <c r="M16" s="81">
        <f>E16-I16</f>
        <v>1</v>
      </c>
      <c r="N16" s="81">
        <v>0</v>
      </c>
      <c r="O16" s="82">
        <f>K16-G16</f>
        <v>0</v>
      </c>
      <c r="P16" s="55"/>
      <c r="Q16" s="83">
        <v>0</v>
      </c>
      <c r="R16" s="54">
        <v>43</v>
      </c>
      <c r="S16" s="54">
        <v>7</v>
      </c>
      <c r="T16" s="54">
        <v>2</v>
      </c>
      <c r="U16" s="54">
        <v>14</v>
      </c>
      <c r="V16" s="123">
        <v>0.67</v>
      </c>
      <c r="W16" s="51"/>
      <c r="X16" s="108">
        <v>9</v>
      </c>
      <c r="Y16" s="99">
        <v>1</v>
      </c>
      <c r="Z16" s="62">
        <v>2</v>
      </c>
      <c r="AA16" s="62">
        <v>0</v>
      </c>
      <c r="AB16" s="62">
        <v>1</v>
      </c>
      <c r="AC16" s="62">
        <v>1</v>
      </c>
      <c r="AD16" s="62">
        <v>2</v>
      </c>
      <c r="AE16" s="62">
        <v>1</v>
      </c>
      <c r="AF16" s="62">
        <v>0</v>
      </c>
      <c r="AG16" s="63">
        <v>1</v>
      </c>
      <c r="AH16" s="51"/>
      <c r="AI16" s="83">
        <v>7</v>
      </c>
      <c r="AJ16" s="62">
        <v>0</v>
      </c>
      <c r="AK16" s="62">
        <v>0</v>
      </c>
      <c r="AL16" s="62">
        <v>1</v>
      </c>
      <c r="AM16" s="62">
        <v>1</v>
      </c>
      <c r="AN16" s="62">
        <v>1</v>
      </c>
      <c r="AO16" s="62">
        <v>1</v>
      </c>
      <c r="AP16" s="62">
        <v>1</v>
      </c>
      <c r="AQ16" s="63">
        <v>2</v>
      </c>
      <c r="AR16" s="64"/>
      <c r="AS16" s="83">
        <v>2</v>
      </c>
      <c r="AT16" s="63">
        <v>2</v>
      </c>
      <c r="AU16" s="51"/>
      <c r="AV16" s="51"/>
      <c r="AW16" s="51"/>
      <c r="AX16" s="51"/>
      <c r="AY16" s="51"/>
      <c r="AZ16" s="51"/>
      <c r="BA16" s="51"/>
      <c r="BB16" s="51"/>
      <c r="BC16" s="51"/>
      <c r="BD16" s="51"/>
      <c r="BE16" s="51"/>
      <c r="BF16" s="51"/>
      <c r="BG16" s="51"/>
      <c r="BH16" s="51"/>
      <c r="BI16" s="51"/>
    </row>
    <row r="17" spans="1:61" customFormat="1" ht="24" x14ac:dyDescent="0.25">
      <c r="A17" s="51"/>
      <c r="B17" s="84" t="s">
        <v>9</v>
      </c>
      <c r="C17" s="29" t="s">
        <v>52</v>
      </c>
      <c r="D17" s="30">
        <v>15.8</v>
      </c>
      <c r="E17" s="31">
        <v>18</v>
      </c>
      <c r="F17" s="32" t="s">
        <v>87</v>
      </c>
      <c r="G17" s="85">
        <v>12</v>
      </c>
      <c r="H17" s="51"/>
      <c r="I17" s="80">
        <v>18.100000000000001</v>
      </c>
      <c r="J17" s="54" t="s">
        <v>87</v>
      </c>
      <c r="K17" s="54">
        <v>10</v>
      </c>
      <c r="L17" s="130"/>
      <c r="M17" s="81">
        <f>E17-I17</f>
        <v>-0.10000000000000142</v>
      </c>
      <c r="N17" s="81">
        <v>0</v>
      </c>
      <c r="O17" s="82">
        <f>K17-G17</f>
        <v>-2</v>
      </c>
      <c r="P17" s="55"/>
      <c r="Q17" s="83">
        <v>0</v>
      </c>
      <c r="R17" s="54">
        <v>26</v>
      </c>
      <c r="S17" s="54">
        <v>11</v>
      </c>
      <c r="T17" s="54">
        <v>1</v>
      </c>
      <c r="U17" s="54">
        <v>4</v>
      </c>
      <c r="V17" s="123">
        <v>0.44</v>
      </c>
      <c r="W17" s="51"/>
      <c r="X17" s="108">
        <v>10</v>
      </c>
      <c r="Y17" s="99">
        <v>1</v>
      </c>
      <c r="Z17" s="62">
        <v>2</v>
      </c>
      <c r="AA17" s="62">
        <v>0</v>
      </c>
      <c r="AB17" s="62">
        <v>1</v>
      </c>
      <c r="AC17" s="62">
        <v>1</v>
      </c>
      <c r="AD17" s="62">
        <v>2</v>
      </c>
      <c r="AE17" s="62">
        <v>1</v>
      </c>
      <c r="AF17" s="62">
        <v>1</v>
      </c>
      <c r="AG17" s="63">
        <v>1</v>
      </c>
      <c r="AH17" s="51"/>
      <c r="AI17" s="83">
        <v>3</v>
      </c>
      <c r="AJ17" s="62">
        <v>0</v>
      </c>
      <c r="AK17" s="62">
        <v>0</v>
      </c>
      <c r="AL17" s="62">
        <v>0</v>
      </c>
      <c r="AM17" s="62">
        <v>1</v>
      </c>
      <c r="AN17" s="62">
        <v>1</v>
      </c>
      <c r="AO17" s="62">
        <v>0</v>
      </c>
      <c r="AP17" s="62">
        <v>1</v>
      </c>
      <c r="AQ17" s="63">
        <v>0</v>
      </c>
      <c r="AR17" s="64"/>
      <c r="AS17" s="83">
        <v>5</v>
      </c>
      <c r="AT17" s="63">
        <v>5</v>
      </c>
      <c r="AU17" s="51"/>
      <c r="AV17" s="51"/>
      <c r="AW17" s="51"/>
      <c r="AX17" s="51"/>
      <c r="AY17" s="51"/>
      <c r="AZ17" s="51"/>
      <c r="BA17" s="51"/>
      <c r="BB17" s="51"/>
      <c r="BC17" s="51"/>
      <c r="BD17" s="51"/>
      <c r="BE17" s="51"/>
      <c r="BF17" s="51"/>
      <c r="BG17" s="51"/>
      <c r="BH17" s="51"/>
      <c r="BI17" s="51"/>
    </row>
    <row r="18" spans="1:61" customFormat="1" ht="24" x14ac:dyDescent="0.25">
      <c r="A18" s="51"/>
      <c r="B18" s="84" t="s">
        <v>12</v>
      </c>
      <c r="C18" s="29" t="s">
        <v>55</v>
      </c>
      <c r="D18" s="30">
        <v>8.5</v>
      </c>
      <c r="E18" s="31">
        <v>17.52</v>
      </c>
      <c r="F18" s="32" t="s">
        <v>87</v>
      </c>
      <c r="G18" s="85">
        <v>13</v>
      </c>
      <c r="H18" s="51"/>
      <c r="I18" s="80">
        <v>14.1</v>
      </c>
      <c r="J18" s="54" t="s">
        <v>40</v>
      </c>
      <c r="K18" s="54">
        <v>22</v>
      </c>
      <c r="L18" s="130"/>
      <c r="M18" s="81">
        <f>E18-I18</f>
        <v>3.42</v>
      </c>
      <c r="N18" s="81">
        <v>1</v>
      </c>
      <c r="O18" s="82">
        <f>K18-G18</f>
        <v>9</v>
      </c>
      <c r="P18" s="55"/>
      <c r="Q18" s="83">
        <v>2.52</v>
      </c>
      <c r="R18" s="54">
        <v>1</v>
      </c>
      <c r="S18" s="54">
        <v>1</v>
      </c>
      <c r="T18" s="54">
        <v>0</v>
      </c>
      <c r="U18" s="54">
        <v>0</v>
      </c>
      <c r="V18" s="123">
        <v>0.18</v>
      </c>
      <c r="W18" s="51"/>
      <c r="X18" s="108">
        <v>8</v>
      </c>
      <c r="Y18" s="99">
        <v>1</v>
      </c>
      <c r="Z18" s="62">
        <v>2</v>
      </c>
      <c r="AA18" s="62">
        <v>0</v>
      </c>
      <c r="AB18" s="62">
        <v>1</v>
      </c>
      <c r="AC18" s="62">
        <v>0</v>
      </c>
      <c r="AD18" s="62">
        <v>2</v>
      </c>
      <c r="AE18" s="62">
        <v>0</v>
      </c>
      <c r="AF18" s="62">
        <v>1</v>
      </c>
      <c r="AG18" s="63">
        <v>1</v>
      </c>
      <c r="AH18" s="51"/>
      <c r="AI18" s="83">
        <v>2</v>
      </c>
      <c r="AJ18" s="62">
        <v>0</v>
      </c>
      <c r="AK18" s="62">
        <v>0</v>
      </c>
      <c r="AL18" s="62">
        <v>0</v>
      </c>
      <c r="AM18" s="62">
        <v>1</v>
      </c>
      <c r="AN18" s="62">
        <v>0</v>
      </c>
      <c r="AO18" s="62">
        <v>0</v>
      </c>
      <c r="AP18" s="62">
        <v>1</v>
      </c>
      <c r="AQ18" s="63">
        <v>0</v>
      </c>
      <c r="AR18" s="64"/>
      <c r="AS18" s="83">
        <v>5</v>
      </c>
      <c r="AT18" s="63">
        <v>5</v>
      </c>
      <c r="AU18" s="51"/>
      <c r="AV18" s="51"/>
      <c r="AW18" s="51"/>
      <c r="AX18" s="51"/>
      <c r="AY18" s="51"/>
      <c r="AZ18" s="51"/>
      <c r="BA18" s="51"/>
      <c r="BB18" s="51"/>
      <c r="BC18" s="51"/>
      <c r="BD18" s="51"/>
      <c r="BE18" s="51"/>
      <c r="BF18" s="51"/>
      <c r="BG18" s="51"/>
      <c r="BH18" s="51"/>
      <c r="BI18" s="51"/>
    </row>
    <row r="19" spans="1:61" customFormat="1" ht="24" x14ac:dyDescent="0.25">
      <c r="A19" s="51"/>
      <c r="B19" s="84" t="s">
        <v>15</v>
      </c>
      <c r="C19" s="29" t="s">
        <v>56</v>
      </c>
      <c r="D19" s="30">
        <v>15.3</v>
      </c>
      <c r="E19" s="31">
        <v>17</v>
      </c>
      <c r="F19" s="32" t="s">
        <v>87</v>
      </c>
      <c r="G19" s="85">
        <v>14</v>
      </c>
      <c r="H19" s="51"/>
      <c r="I19" s="80">
        <v>17</v>
      </c>
      <c r="J19" s="54" t="s">
        <v>87</v>
      </c>
      <c r="K19" s="54">
        <v>12</v>
      </c>
      <c r="L19" s="130"/>
      <c r="M19" s="81">
        <f>E19-I19</f>
        <v>0</v>
      </c>
      <c r="N19" s="81">
        <v>0</v>
      </c>
      <c r="O19" s="82">
        <f>K19-G19</f>
        <v>-2</v>
      </c>
      <c r="P19" s="55"/>
      <c r="Q19" s="83">
        <v>0</v>
      </c>
      <c r="R19" s="54">
        <v>53</v>
      </c>
      <c r="S19" s="54">
        <v>15</v>
      </c>
      <c r="T19" s="54">
        <v>3</v>
      </c>
      <c r="U19" s="54">
        <v>5</v>
      </c>
      <c r="V19" s="123">
        <v>0.62</v>
      </c>
      <c r="W19" s="51"/>
      <c r="X19" s="108">
        <v>9</v>
      </c>
      <c r="Y19" s="99">
        <v>1</v>
      </c>
      <c r="Z19" s="62">
        <v>2</v>
      </c>
      <c r="AA19" s="62">
        <v>0</v>
      </c>
      <c r="AB19" s="62">
        <v>1</v>
      </c>
      <c r="AC19" s="62">
        <v>1</v>
      </c>
      <c r="AD19" s="62">
        <v>2</v>
      </c>
      <c r="AE19" s="62">
        <v>1</v>
      </c>
      <c r="AF19" s="62">
        <v>0</v>
      </c>
      <c r="AG19" s="63">
        <v>1</v>
      </c>
      <c r="AH19" s="51"/>
      <c r="AI19" s="83">
        <v>4</v>
      </c>
      <c r="AJ19" s="62">
        <v>0</v>
      </c>
      <c r="AK19" s="62">
        <v>0</v>
      </c>
      <c r="AL19" s="62">
        <v>0</v>
      </c>
      <c r="AM19" s="62">
        <v>1</v>
      </c>
      <c r="AN19" s="62">
        <v>1</v>
      </c>
      <c r="AO19" s="62">
        <v>0</v>
      </c>
      <c r="AP19" s="62">
        <v>1</v>
      </c>
      <c r="AQ19" s="63">
        <v>1</v>
      </c>
      <c r="AR19" s="64"/>
      <c r="AS19" s="83">
        <v>4</v>
      </c>
      <c r="AT19" s="63">
        <v>4</v>
      </c>
      <c r="AU19" s="51"/>
      <c r="AV19" s="51"/>
      <c r="AW19" s="51"/>
      <c r="AX19" s="51"/>
      <c r="AY19" s="51"/>
      <c r="AZ19" s="51"/>
      <c r="BA19" s="51"/>
      <c r="BB19" s="51"/>
      <c r="BC19" s="51"/>
      <c r="BD19" s="51"/>
      <c r="BE19" s="51"/>
      <c r="BF19" s="51"/>
      <c r="BG19" s="51"/>
      <c r="BH19" s="51"/>
      <c r="BI19" s="51"/>
    </row>
    <row r="20" spans="1:61" customFormat="1" ht="24" x14ac:dyDescent="0.25">
      <c r="A20" s="51"/>
      <c r="B20" s="84" t="s">
        <v>35</v>
      </c>
      <c r="C20" s="29" t="s">
        <v>77</v>
      </c>
      <c r="D20" s="30">
        <v>5.4</v>
      </c>
      <c r="E20" s="31">
        <v>17</v>
      </c>
      <c r="F20" s="32" t="s">
        <v>87</v>
      </c>
      <c r="G20" s="85">
        <v>15</v>
      </c>
      <c r="H20" s="51"/>
      <c r="I20" s="80">
        <v>21</v>
      </c>
      <c r="J20" s="54" t="s">
        <v>86</v>
      </c>
      <c r="K20" s="54">
        <v>6</v>
      </c>
      <c r="L20" s="130"/>
      <c r="M20" s="81">
        <f>E20-I20</f>
        <v>-4</v>
      </c>
      <c r="N20" s="81">
        <v>-1</v>
      </c>
      <c r="O20" s="82">
        <f>K20-G20</f>
        <v>-9</v>
      </c>
      <c r="P20" s="55"/>
      <c r="Q20" s="83">
        <v>0</v>
      </c>
      <c r="R20" s="54">
        <v>17</v>
      </c>
      <c r="S20" s="54">
        <v>1</v>
      </c>
      <c r="T20" s="54">
        <v>0</v>
      </c>
      <c r="U20" s="54">
        <v>16</v>
      </c>
      <c r="V20" s="123">
        <v>0.48</v>
      </c>
      <c r="W20" s="51"/>
      <c r="X20" s="108">
        <v>7</v>
      </c>
      <c r="Y20" s="99">
        <v>1</v>
      </c>
      <c r="Z20" s="62">
        <v>2</v>
      </c>
      <c r="AA20" s="62">
        <v>0</v>
      </c>
      <c r="AB20" s="62">
        <v>1</v>
      </c>
      <c r="AC20" s="62">
        <v>1</v>
      </c>
      <c r="AD20" s="62">
        <v>0</v>
      </c>
      <c r="AE20" s="62">
        <v>1</v>
      </c>
      <c r="AF20" s="62">
        <v>0</v>
      </c>
      <c r="AG20" s="63">
        <v>1</v>
      </c>
      <c r="AH20" s="51"/>
      <c r="AI20" s="83">
        <v>5</v>
      </c>
      <c r="AJ20" s="62">
        <v>0</v>
      </c>
      <c r="AK20" s="62">
        <v>1</v>
      </c>
      <c r="AL20" s="62">
        <v>1</v>
      </c>
      <c r="AM20" s="62">
        <v>1</v>
      </c>
      <c r="AN20" s="62">
        <v>1</v>
      </c>
      <c r="AO20" s="62">
        <v>0</v>
      </c>
      <c r="AP20" s="62">
        <v>1</v>
      </c>
      <c r="AQ20" s="63">
        <v>0</v>
      </c>
      <c r="AR20" s="64"/>
      <c r="AS20" s="83">
        <v>5</v>
      </c>
      <c r="AT20" s="63">
        <v>5</v>
      </c>
      <c r="AU20" s="51"/>
      <c r="AV20" s="51"/>
      <c r="AW20" s="51"/>
      <c r="AX20" s="51"/>
      <c r="AY20" s="51"/>
      <c r="AZ20" s="51"/>
      <c r="BA20" s="51"/>
      <c r="BB20" s="51"/>
      <c r="BC20" s="51"/>
      <c r="BD20" s="51"/>
      <c r="BE20" s="51"/>
      <c r="BF20" s="51"/>
      <c r="BG20" s="51"/>
      <c r="BH20" s="51"/>
      <c r="BI20" s="51"/>
    </row>
    <row r="21" spans="1:61" customFormat="1" ht="24" x14ac:dyDescent="0.25">
      <c r="A21" s="51"/>
      <c r="B21" s="84" t="s">
        <v>14</v>
      </c>
      <c r="C21" s="29" t="s">
        <v>135</v>
      </c>
      <c r="D21" s="30">
        <v>29.1</v>
      </c>
      <c r="E21" s="31">
        <v>15.92</v>
      </c>
      <c r="F21" s="32" t="s">
        <v>40</v>
      </c>
      <c r="G21" s="85">
        <v>16</v>
      </c>
      <c r="H21" s="51"/>
      <c r="I21" s="80">
        <v>16.8459507971703</v>
      </c>
      <c r="J21" s="54" t="s">
        <v>87</v>
      </c>
      <c r="K21" s="54">
        <v>13</v>
      </c>
      <c r="L21" s="130"/>
      <c r="M21" s="81">
        <f>E21-I21</f>
        <v>-0.92595079717029982</v>
      </c>
      <c r="N21" s="81">
        <v>-1</v>
      </c>
      <c r="O21" s="82">
        <f>K21-G21</f>
        <v>-3</v>
      </c>
      <c r="P21" s="55"/>
      <c r="Q21" s="83">
        <v>9.92</v>
      </c>
      <c r="R21" s="54">
        <v>2</v>
      </c>
      <c r="S21" s="54">
        <v>0</v>
      </c>
      <c r="T21" s="54">
        <v>0</v>
      </c>
      <c r="U21" s="54">
        <v>0</v>
      </c>
      <c r="V21" s="123">
        <v>0.62</v>
      </c>
      <c r="W21" s="51"/>
      <c r="X21" s="108">
        <v>5</v>
      </c>
      <c r="Y21" s="99">
        <v>1</v>
      </c>
      <c r="Z21" s="62">
        <v>2</v>
      </c>
      <c r="AA21" s="62">
        <v>0</v>
      </c>
      <c r="AB21" s="62">
        <v>1</v>
      </c>
      <c r="AC21" s="62">
        <v>0</v>
      </c>
      <c r="AD21" s="62">
        <v>0</v>
      </c>
      <c r="AE21" s="62">
        <v>1</v>
      </c>
      <c r="AF21" s="62">
        <v>0</v>
      </c>
      <c r="AG21" s="63">
        <v>0</v>
      </c>
      <c r="AH21" s="51"/>
      <c r="AI21" s="83">
        <v>1</v>
      </c>
      <c r="AJ21" s="62">
        <v>0</v>
      </c>
      <c r="AK21" s="62">
        <v>0</v>
      </c>
      <c r="AL21" s="62">
        <v>0</v>
      </c>
      <c r="AM21" s="62">
        <v>1</v>
      </c>
      <c r="AN21" s="62">
        <v>0</v>
      </c>
      <c r="AO21" s="62">
        <v>0</v>
      </c>
      <c r="AP21" s="62">
        <v>0</v>
      </c>
      <c r="AQ21" s="63">
        <v>0</v>
      </c>
      <c r="AR21" s="64"/>
      <c r="AS21" s="83">
        <v>0</v>
      </c>
      <c r="AT21" s="63">
        <v>0</v>
      </c>
      <c r="AU21" s="51"/>
      <c r="AV21" s="51"/>
      <c r="AW21" s="51"/>
      <c r="AX21" s="51"/>
      <c r="AY21" s="51"/>
      <c r="AZ21" s="51"/>
      <c r="BA21" s="51"/>
      <c r="BB21" s="51"/>
      <c r="BC21" s="51"/>
      <c r="BD21" s="51"/>
      <c r="BE21" s="51"/>
      <c r="BF21" s="51"/>
      <c r="BG21" s="51"/>
      <c r="BH21" s="51"/>
      <c r="BI21" s="51"/>
    </row>
    <row r="22" spans="1:61" customFormat="1" ht="24" x14ac:dyDescent="0.25">
      <c r="A22" s="51"/>
      <c r="B22" s="84" t="s">
        <v>7</v>
      </c>
      <c r="C22" s="29" t="s">
        <v>137</v>
      </c>
      <c r="D22" s="30">
        <v>23.1</v>
      </c>
      <c r="E22" s="31">
        <v>15.4</v>
      </c>
      <c r="F22" s="32" t="s">
        <v>40</v>
      </c>
      <c r="G22" s="85">
        <v>17</v>
      </c>
      <c r="H22" s="51"/>
      <c r="I22" s="80">
        <v>14.55</v>
      </c>
      <c r="J22" s="54" t="s">
        <v>40</v>
      </c>
      <c r="K22" s="54">
        <v>20</v>
      </c>
      <c r="L22" s="130"/>
      <c r="M22" s="81">
        <f>E22-I22</f>
        <v>0.84999999999999964</v>
      </c>
      <c r="N22" s="81">
        <v>0</v>
      </c>
      <c r="O22" s="82">
        <f>K22-G22</f>
        <v>3</v>
      </c>
      <c r="P22" s="55"/>
      <c r="Q22" s="83">
        <v>2.4000000000000004</v>
      </c>
      <c r="R22" s="54">
        <v>25</v>
      </c>
      <c r="S22" s="54">
        <v>9</v>
      </c>
      <c r="T22" s="54">
        <v>4</v>
      </c>
      <c r="U22" s="54">
        <v>3</v>
      </c>
      <c r="V22" s="123">
        <v>0.8</v>
      </c>
      <c r="W22" s="51"/>
      <c r="X22" s="108">
        <v>9</v>
      </c>
      <c r="Y22" s="99">
        <v>1</v>
      </c>
      <c r="Z22" s="62">
        <v>2</v>
      </c>
      <c r="AA22" s="62">
        <v>0</v>
      </c>
      <c r="AB22" s="62">
        <v>1</v>
      </c>
      <c r="AC22" s="62">
        <v>1</v>
      </c>
      <c r="AD22" s="62">
        <v>1</v>
      </c>
      <c r="AE22" s="62">
        <v>1</v>
      </c>
      <c r="AF22" s="62">
        <v>1</v>
      </c>
      <c r="AG22" s="63">
        <v>1</v>
      </c>
      <c r="AH22" s="51"/>
      <c r="AI22" s="83">
        <v>2</v>
      </c>
      <c r="AJ22" s="62">
        <v>0</v>
      </c>
      <c r="AK22" s="62">
        <v>0</v>
      </c>
      <c r="AL22" s="62">
        <v>0</v>
      </c>
      <c r="AM22" s="62">
        <v>1</v>
      </c>
      <c r="AN22" s="62">
        <v>1</v>
      </c>
      <c r="AO22" s="62">
        <v>0</v>
      </c>
      <c r="AP22" s="62">
        <v>0</v>
      </c>
      <c r="AQ22" s="63">
        <v>0</v>
      </c>
      <c r="AR22" s="64"/>
      <c r="AS22" s="83">
        <v>2</v>
      </c>
      <c r="AT22" s="63">
        <v>2</v>
      </c>
      <c r="AU22" s="51"/>
      <c r="AV22" s="51"/>
      <c r="AW22" s="51"/>
      <c r="AX22" s="51"/>
      <c r="AY22" s="51"/>
      <c r="AZ22" s="51"/>
      <c r="BA22" s="51"/>
      <c r="BB22" s="51"/>
      <c r="BC22" s="51"/>
      <c r="BD22" s="51"/>
      <c r="BE22" s="51"/>
      <c r="BF22" s="51"/>
      <c r="BG22" s="51"/>
      <c r="BH22" s="51"/>
      <c r="BI22" s="51"/>
    </row>
    <row r="23" spans="1:61" customFormat="1" ht="24" x14ac:dyDescent="0.25">
      <c r="A23" s="51"/>
      <c r="B23" s="84" t="s">
        <v>111</v>
      </c>
      <c r="C23" s="29" t="s">
        <v>134</v>
      </c>
      <c r="D23" s="30">
        <v>10.199999999999999</v>
      </c>
      <c r="E23" s="31">
        <v>15.38</v>
      </c>
      <c r="F23" s="32" t="s">
        <v>40</v>
      </c>
      <c r="G23" s="85">
        <v>18</v>
      </c>
      <c r="H23" s="51"/>
      <c r="I23" s="80">
        <v>13.52</v>
      </c>
      <c r="J23" s="54" t="s">
        <v>40</v>
      </c>
      <c r="K23" s="54">
        <v>26</v>
      </c>
      <c r="L23" s="130"/>
      <c r="M23" s="81">
        <f>E23-I23</f>
        <v>1.8600000000000012</v>
      </c>
      <c r="N23" s="81">
        <v>0</v>
      </c>
      <c r="O23" s="82">
        <f>K23-G23</f>
        <v>8</v>
      </c>
      <c r="P23" s="55"/>
      <c r="Q23" s="83">
        <v>2.3800000000000003</v>
      </c>
      <c r="R23" s="54">
        <v>2</v>
      </c>
      <c r="S23" s="54">
        <v>0</v>
      </c>
      <c r="T23" s="54">
        <v>0</v>
      </c>
      <c r="U23" s="54">
        <v>0</v>
      </c>
      <c r="V23" s="123">
        <v>0.17</v>
      </c>
      <c r="W23" s="51"/>
      <c r="X23" s="108">
        <v>5</v>
      </c>
      <c r="Y23" s="99">
        <v>1</v>
      </c>
      <c r="Z23" s="62">
        <v>2</v>
      </c>
      <c r="AA23" s="62">
        <v>0</v>
      </c>
      <c r="AB23" s="62">
        <v>1</v>
      </c>
      <c r="AC23" s="62">
        <v>0</v>
      </c>
      <c r="AD23" s="62">
        <v>1</v>
      </c>
      <c r="AE23" s="62">
        <v>0</v>
      </c>
      <c r="AF23" s="62">
        <v>0</v>
      </c>
      <c r="AG23" s="63">
        <v>0</v>
      </c>
      <c r="AH23" s="51"/>
      <c r="AI23" s="83">
        <v>2</v>
      </c>
      <c r="AJ23" s="62">
        <v>0</v>
      </c>
      <c r="AK23" s="62">
        <v>0</v>
      </c>
      <c r="AL23" s="62">
        <v>0</v>
      </c>
      <c r="AM23" s="62">
        <v>1</v>
      </c>
      <c r="AN23" s="62">
        <v>1</v>
      </c>
      <c r="AO23" s="62">
        <v>0</v>
      </c>
      <c r="AP23" s="62">
        <v>0</v>
      </c>
      <c r="AQ23" s="63">
        <v>0</v>
      </c>
      <c r="AR23" s="64"/>
      <c r="AS23" s="83">
        <v>6</v>
      </c>
      <c r="AT23" s="63">
        <v>6</v>
      </c>
      <c r="AU23" s="51"/>
      <c r="AV23" s="51"/>
      <c r="AW23" s="51"/>
      <c r="AX23" s="51"/>
      <c r="AY23" s="51"/>
      <c r="AZ23" s="51"/>
      <c r="BA23" s="51"/>
      <c r="BB23" s="51"/>
      <c r="BC23" s="51"/>
      <c r="BD23" s="51"/>
      <c r="BE23" s="51"/>
      <c r="BF23" s="51"/>
      <c r="BG23" s="51"/>
      <c r="BH23" s="51"/>
      <c r="BI23" s="51"/>
    </row>
    <row r="24" spans="1:61" customFormat="1" ht="24" x14ac:dyDescent="0.25">
      <c r="A24" s="51"/>
      <c r="B24" s="84" t="s">
        <v>28</v>
      </c>
      <c r="C24" s="29" t="s">
        <v>69</v>
      </c>
      <c r="D24" s="30">
        <v>51.4</v>
      </c>
      <c r="E24" s="31">
        <v>15.379999999999999</v>
      </c>
      <c r="F24" s="32" t="s">
        <v>40</v>
      </c>
      <c r="G24" s="85">
        <v>19</v>
      </c>
      <c r="H24" s="51"/>
      <c r="I24" s="80">
        <v>14.007999999999999</v>
      </c>
      <c r="J24" s="54" t="s">
        <v>40</v>
      </c>
      <c r="K24" s="54">
        <v>23</v>
      </c>
      <c r="L24" s="130"/>
      <c r="M24" s="81">
        <f>E24-I24</f>
        <v>1.3719999999999999</v>
      </c>
      <c r="N24" s="81">
        <v>0</v>
      </c>
      <c r="O24" s="82">
        <f>K24-G24</f>
        <v>4</v>
      </c>
      <c r="P24" s="55"/>
      <c r="Q24" s="83">
        <v>6.38</v>
      </c>
      <c r="R24" s="54">
        <v>15</v>
      </c>
      <c r="S24" s="54">
        <v>0</v>
      </c>
      <c r="T24" s="54">
        <v>0</v>
      </c>
      <c r="U24" s="54">
        <v>6</v>
      </c>
      <c r="V24" s="123">
        <v>0.57999999999999996</v>
      </c>
      <c r="W24" s="51"/>
      <c r="X24" s="108">
        <v>6</v>
      </c>
      <c r="Y24" s="99">
        <v>1</v>
      </c>
      <c r="Z24" s="62">
        <v>2</v>
      </c>
      <c r="AA24" s="62">
        <v>0</v>
      </c>
      <c r="AB24" s="62">
        <v>1</v>
      </c>
      <c r="AC24" s="62">
        <v>0</v>
      </c>
      <c r="AD24" s="62">
        <v>1</v>
      </c>
      <c r="AE24" s="62">
        <v>1</v>
      </c>
      <c r="AF24" s="62">
        <v>0</v>
      </c>
      <c r="AG24" s="63">
        <v>0</v>
      </c>
      <c r="AH24" s="51"/>
      <c r="AI24" s="83">
        <v>3</v>
      </c>
      <c r="AJ24" s="62">
        <v>0</v>
      </c>
      <c r="AK24" s="62">
        <v>0</v>
      </c>
      <c r="AL24" s="62">
        <v>0</v>
      </c>
      <c r="AM24" s="62">
        <v>1</v>
      </c>
      <c r="AN24" s="62">
        <v>1</v>
      </c>
      <c r="AO24" s="62">
        <v>0</v>
      </c>
      <c r="AP24" s="62">
        <v>0</v>
      </c>
      <c r="AQ24" s="63">
        <v>1</v>
      </c>
      <c r="AR24" s="64"/>
      <c r="AS24" s="83">
        <v>0</v>
      </c>
      <c r="AT24" s="63">
        <v>0</v>
      </c>
      <c r="AU24" s="51"/>
      <c r="AV24" s="51"/>
      <c r="AW24" s="51"/>
      <c r="AX24" s="51"/>
      <c r="AY24" s="51"/>
      <c r="AZ24" s="51"/>
      <c r="BA24" s="51"/>
      <c r="BB24" s="51"/>
      <c r="BC24" s="51"/>
      <c r="BD24" s="51"/>
      <c r="BE24" s="51"/>
      <c r="BF24" s="51"/>
      <c r="BG24" s="51"/>
      <c r="BH24" s="51"/>
      <c r="BI24" s="51"/>
    </row>
    <row r="25" spans="1:61" customFormat="1" ht="24" customHeight="1" x14ac:dyDescent="0.25">
      <c r="A25" s="51"/>
      <c r="B25" s="84" t="s">
        <v>193</v>
      </c>
      <c r="C25" s="29" t="s">
        <v>65</v>
      </c>
      <c r="D25" s="30">
        <v>13.7</v>
      </c>
      <c r="E25" s="31">
        <v>15.120000000000001</v>
      </c>
      <c r="F25" s="32" t="s">
        <v>40</v>
      </c>
      <c r="G25" s="85">
        <v>20</v>
      </c>
      <c r="H25" s="51"/>
      <c r="I25" s="80">
        <v>12.5</v>
      </c>
      <c r="J25" s="54" t="s">
        <v>40</v>
      </c>
      <c r="K25" s="54">
        <v>32</v>
      </c>
      <c r="L25" s="130"/>
      <c r="M25" s="81">
        <f>E25-I25</f>
        <v>2.620000000000001</v>
      </c>
      <c r="N25" s="81">
        <v>0</v>
      </c>
      <c r="O25" s="82">
        <f>K25-G25</f>
        <v>12</v>
      </c>
      <c r="P25" s="55"/>
      <c r="Q25" s="83">
        <v>6.12</v>
      </c>
      <c r="R25" s="54">
        <v>0</v>
      </c>
      <c r="S25" s="54">
        <v>0</v>
      </c>
      <c r="T25" s="54">
        <v>0</v>
      </c>
      <c r="U25" s="54">
        <v>0</v>
      </c>
      <c r="V25" s="123">
        <v>0.34</v>
      </c>
      <c r="W25" s="51"/>
      <c r="X25" s="108">
        <v>3</v>
      </c>
      <c r="Y25" s="99">
        <v>0</v>
      </c>
      <c r="Z25" s="62">
        <v>0</v>
      </c>
      <c r="AA25" s="62">
        <v>0</v>
      </c>
      <c r="AB25" s="62">
        <v>1</v>
      </c>
      <c r="AC25" s="62">
        <v>0</v>
      </c>
      <c r="AD25" s="62">
        <v>0</v>
      </c>
      <c r="AE25" s="62">
        <v>1</v>
      </c>
      <c r="AF25" s="62">
        <v>0</v>
      </c>
      <c r="AG25" s="63">
        <v>1</v>
      </c>
      <c r="AH25" s="51"/>
      <c r="AI25" s="83">
        <v>2</v>
      </c>
      <c r="AJ25" s="62">
        <v>0</v>
      </c>
      <c r="AK25" s="62">
        <v>0</v>
      </c>
      <c r="AL25" s="62">
        <v>0</v>
      </c>
      <c r="AM25" s="62">
        <v>1</v>
      </c>
      <c r="AN25" s="62">
        <v>1</v>
      </c>
      <c r="AO25" s="62">
        <v>0</v>
      </c>
      <c r="AP25" s="62">
        <v>0</v>
      </c>
      <c r="AQ25" s="63">
        <v>0</v>
      </c>
      <c r="AR25" s="64"/>
      <c r="AS25" s="83">
        <v>4</v>
      </c>
      <c r="AT25" s="63">
        <v>4</v>
      </c>
      <c r="AU25" s="51"/>
      <c r="AV25" s="51"/>
      <c r="AW25" s="51"/>
      <c r="AX25" s="51"/>
      <c r="AY25" s="51"/>
      <c r="AZ25" s="51"/>
      <c r="BA25" s="51"/>
      <c r="BB25" s="51"/>
      <c r="BC25" s="51"/>
      <c r="BD25" s="51"/>
      <c r="BE25" s="51"/>
      <c r="BF25" s="51"/>
      <c r="BG25" s="51"/>
      <c r="BH25" s="51"/>
      <c r="BI25" s="51"/>
    </row>
    <row r="26" spans="1:61" customFormat="1" ht="23" customHeight="1" x14ac:dyDescent="0.25">
      <c r="A26" s="51"/>
      <c r="B26" s="84" t="s">
        <v>27</v>
      </c>
      <c r="C26" s="29" t="s">
        <v>68</v>
      </c>
      <c r="D26" s="30">
        <v>16</v>
      </c>
      <c r="E26" s="31">
        <v>15.05</v>
      </c>
      <c r="F26" s="32" t="s">
        <v>40</v>
      </c>
      <c r="G26" s="85">
        <v>21</v>
      </c>
      <c r="H26" s="51"/>
      <c r="I26" s="80">
        <v>15.25</v>
      </c>
      <c r="J26" s="54" t="s">
        <v>40</v>
      </c>
      <c r="K26" s="54">
        <v>17</v>
      </c>
      <c r="L26" s="130"/>
      <c r="M26" s="81">
        <f>E26-I26</f>
        <v>-0.19999999999999929</v>
      </c>
      <c r="N26" s="81">
        <v>0</v>
      </c>
      <c r="O26" s="82">
        <f>K26-G26</f>
        <v>-4</v>
      </c>
      <c r="P26" s="55"/>
      <c r="Q26" s="83">
        <v>2.0499999999999998</v>
      </c>
      <c r="R26" s="54">
        <v>10</v>
      </c>
      <c r="S26" s="54">
        <v>5</v>
      </c>
      <c r="T26" s="54">
        <v>1</v>
      </c>
      <c r="U26" s="54">
        <v>5</v>
      </c>
      <c r="V26" s="123">
        <v>0.41</v>
      </c>
      <c r="W26" s="51"/>
      <c r="X26" s="108">
        <v>6</v>
      </c>
      <c r="Y26" s="99">
        <v>1</v>
      </c>
      <c r="Z26" s="62">
        <v>2</v>
      </c>
      <c r="AA26" s="62">
        <v>0</v>
      </c>
      <c r="AB26" s="62">
        <v>1</v>
      </c>
      <c r="AC26" s="62">
        <v>0</v>
      </c>
      <c r="AD26" s="62">
        <v>0</v>
      </c>
      <c r="AE26" s="62">
        <v>1</v>
      </c>
      <c r="AF26" s="62">
        <v>0</v>
      </c>
      <c r="AG26" s="63">
        <v>1</v>
      </c>
      <c r="AH26" s="51"/>
      <c r="AI26" s="83">
        <v>2</v>
      </c>
      <c r="AJ26" s="62">
        <v>0</v>
      </c>
      <c r="AK26" s="62">
        <v>0</v>
      </c>
      <c r="AL26" s="62">
        <v>0</v>
      </c>
      <c r="AM26" s="62">
        <v>1</v>
      </c>
      <c r="AN26" s="62">
        <v>1</v>
      </c>
      <c r="AO26" s="62">
        <v>0</v>
      </c>
      <c r="AP26" s="62">
        <v>0</v>
      </c>
      <c r="AQ26" s="63">
        <v>0</v>
      </c>
      <c r="AR26" s="64"/>
      <c r="AS26" s="83">
        <v>5</v>
      </c>
      <c r="AT26" s="63">
        <v>5</v>
      </c>
      <c r="AU26" s="51"/>
      <c r="AV26" s="51"/>
      <c r="AW26" s="51"/>
      <c r="AX26" s="51"/>
      <c r="AY26" s="51"/>
      <c r="AZ26" s="51"/>
      <c r="BA26" s="51"/>
      <c r="BB26" s="51"/>
      <c r="BC26" s="51"/>
      <c r="BD26" s="51"/>
      <c r="BE26" s="51"/>
      <c r="BF26" s="51"/>
      <c r="BG26" s="51"/>
      <c r="BH26" s="51"/>
      <c r="BI26" s="51"/>
    </row>
    <row r="27" spans="1:61" customFormat="1" ht="23" customHeight="1" x14ac:dyDescent="0.25">
      <c r="A27" s="51"/>
      <c r="B27" s="84" t="s">
        <v>13</v>
      </c>
      <c r="C27" s="29" t="s">
        <v>130</v>
      </c>
      <c r="D27" s="30">
        <v>76.099999999999994</v>
      </c>
      <c r="E27" s="31">
        <v>15</v>
      </c>
      <c r="F27" s="32" t="s">
        <v>40</v>
      </c>
      <c r="G27" s="85">
        <v>22</v>
      </c>
      <c r="H27" s="51"/>
      <c r="I27" s="80">
        <v>13.6</v>
      </c>
      <c r="J27" s="54" t="s">
        <v>40</v>
      </c>
      <c r="K27" s="54">
        <v>25</v>
      </c>
      <c r="L27" s="130"/>
      <c r="M27" s="81">
        <f>E27-I27</f>
        <v>1.4000000000000004</v>
      </c>
      <c r="N27" s="81">
        <v>0</v>
      </c>
      <c r="O27" s="82">
        <f>K27-G27</f>
        <v>3</v>
      </c>
      <c r="P27" s="55"/>
      <c r="Q27" s="83">
        <v>0</v>
      </c>
      <c r="R27" s="54">
        <v>135</v>
      </c>
      <c r="S27" s="54">
        <v>45</v>
      </c>
      <c r="T27" s="54">
        <v>7</v>
      </c>
      <c r="U27" s="54">
        <v>27</v>
      </c>
      <c r="V27" s="123">
        <v>0.57999999999999996</v>
      </c>
      <c r="W27" s="51"/>
      <c r="X27" s="108">
        <v>10</v>
      </c>
      <c r="Y27" s="99">
        <v>1</v>
      </c>
      <c r="Z27" s="62">
        <v>2</v>
      </c>
      <c r="AA27" s="62">
        <v>0</v>
      </c>
      <c r="AB27" s="62">
        <v>1</v>
      </c>
      <c r="AC27" s="62">
        <v>1</v>
      </c>
      <c r="AD27" s="62">
        <v>2</v>
      </c>
      <c r="AE27" s="62">
        <v>1</v>
      </c>
      <c r="AF27" s="62">
        <v>1</v>
      </c>
      <c r="AG27" s="63">
        <v>1</v>
      </c>
      <c r="AH27" s="51"/>
      <c r="AI27" s="83">
        <v>5</v>
      </c>
      <c r="AJ27" s="62">
        <v>0</v>
      </c>
      <c r="AK27" s="62">
        <v>0</v>
      </c>
      <c r="AL27" s="62">
        <v>0</v>
      </c>
      <c r="AM27" s="62">
        <v>1</v>
      </c>
      <c r="AN27" s="62">
        <v>1</v>
      </c>
      <c r="AO27" s="62">
        <v>0</v>
      </c>
      <c r="AP27" s="62">
        <v>1</v>
      </c>
      <c r="AQ27" s="63">
        <v>2</v>
      </c>
      <c r="AR27" s="64"/>
      <c r="AS27" s="83">
        <v>0</v>
      </c>
      <c r="AT27" s="63">
        <v>0</v>
      </c>
      <c r="AU27" s="51"/>
      <c r="AV27" s="51"/>
      <c r="AW27" s="51"/>
      <c r="AX27" s="51"/>
      <c r="AY27" s="51"/>
      <c r="AZ27" s="51"/>
      <c r="BA27" s="51"/>
      <c r="BB27" s="51"/>
      <c r="BC27" s="51"/>
      <c r="BD27" s="51"/>
      <c r="BE27" s="51"/>
      <c r="BF27" s="51"/>
      <c r="BG27" s="51"/>
      <c r="BH27" s="51"/>
      <c r="BI27" s="51"/>
    </row>
    <row r="28" spans="1:61" customFormat="1" ht="23" customHeight="1" x14ac:dyDescent="0.25">
      <c r="A28" s="51"/>
      <c r="B28" s="84" t="s">
        <v>26</v>
      </c>
      <c r="C28" s="29" t="s">
        <v>67</v>
      </c>
      <c r="D28" s="30">
        <v>9.1999999999999993</v>
      </c>
      <c r="E28" s="31">
        <v>15</v>
      </c>
      <c r="F28" s="32" t="s">
        <v>40</v>
      </c>
      <c r="G28" s="85">
        <v>23</v>
      </c>
      <c r="H28" s="51"/>
      <c r="I28" s="80">
        <v>16</v>
      </c>
      <c r="J28" s="54" t="s">
        <v>40</v>
      </c>
      <c r="K28" s="54">
        <v>15</v>
      </c>
      <c r="L28" s="130"/>
      <c r="M28" s="81">
        <f>E28-I28</f>
        <v>-1</v>
      </c>
      <c r="N28" s="81">
        <v>0</v>
      </c>
      <c r="O28" s="82">
        <f>K28-G28</f>
        <v>-8</v>
      </c>
      <c r="P28" s="55"/>
      <c r="Q28" s="83">
        <v>1</v>
      </c>
      <c r="R28" s="54">
        <v>17</v>
      </c>
      <c r="S28" s="54">
        <v>6</v>
      </c>
      <c r="T28" s="54">
        <v>1</v>
      </c>
      <c r="U28" s="54">
        <v>1</v>
      </c>
      <c r="V28" s="123">
        <v>1</v>
      </c>
      <c r="W28" s="51"/>
      <c r="X28" s="108">
        <v>8</v>
      </c>
      <c r="Y28" s="99">
        <v>1</v>
      </c>
      <c r="Z28" s="62">
        <v>2</v>
      </c>
      <c r="AA28" s="62">
        <v>0</v>
      </c>
      <c r="AB28" s="62">
        <v>1</v>
      </c>
      <c r="AC28" s="62">
        <v>1</v>
      </c>
      <c r="AD28" s="62">
        <v>2</v>
      </c>
      <c r="AE28" s="62">
        <v>1</v>
      </c>
      <c r="AF28" s="62">
        <v>0</v>
      </c>
      <c r="AG28" s="63">
        <v>0</v>
      </c>
      <c r="AH28" s="51"/>
      <c r="AI28" s="83">
        <v>5</v>
      </c>
      <c r="AJ28" s="62">
        <v>0</v>
      </c>
      <c r="AK28" s="62">
        <v>0</v>
      </c>
      <c r="AL28" s="62">
        <v>0</v>
      </c>
      <c r="AM28" s="62">
        <v>1</v>
      </c>
      <c r="AN28" s="62">
        <v>1</v>
      </c>
      <c r="AO28" s="62">
        <v>2</v>
      </c>
      <c r="AP28" s="62">
        <v>1</v>
      </c>
      <c r="AQ28" s="63">
        <v>0</v>
      </c>
      <c r="AR28" s="64"/>
      <c r="AS28" s="83">
        <v>1</v>
      </c>
      <c r="AT28" s="63">
        <v>1</v>
      </c>
      <c r="AU28" s="51"/>
      <c r="AV28" s="51"/>
      <c r="AW28" s="51"/>
      <c r="AX28" s="51"/>
      <c r="AY28" s="51"/>
      <c r="AZ28" s="51"/>
      <c r="BA28" s="51"/>
      <c r="BB28" s="51"/>
      <c r="BC28" s="51"/>
      <c r="BD28" s="51"/>
      <c r="BE28" s="51"/>
      <c r="BF28" s="51"/>
      <c r="BG28" s="51"/>
      <c r="BH28" s="51"/>
      <c r="BI28" s="51"/>
    </row>
    <row r="29" spans="1:61" customFormat="1" ht="23" customHeight="1" x14ac:dyDescent="0.25">
      <c r="A29" s="51"/>
      <c r="B29" s="84" t="s">
        <v>220</v>
      </c>
      <c r="C29" s="29" t="s">
        <v>222</v>
      </c>
      <c r="D29" s="30">
        <v>7.6</v>
      </c>
      <c r="E29" s="31">
        <v>15</v>
      </c>
      <c r="F29" s="32" t="s">
        <v>40</v>
      </c>
      <c r="G29" s="85">
        <v>24</v>
      </c>
      <c r="H29" s="51"/>
      <c r="I29" s="80" t="s">
        <v>179</v>
      </c>
      <c r="J29" s="54" t="s">
        <v>179</v>
      </c>
      <c r="K29" s="54" t="s">
        <v>179</v>
      </c>
      <c r="L29" s="130"/>
      <c r="M29" s="81" t="s">
        <v>85</v>
      </c>
      <c r="N29" s="81" t="s">
        <v>85</v>
      </c>
      <c r="O29" s="82" t="s">
        <v>85</v>
      </c>
      <c r="P29" s="55"/>
      <c r="Q29" s="83">
        <v>0</v>
      </c>
      <c r="R29" s="54">
        <v>50</v>
      </c>
      <c r="S29" s="54">
        <v>12</v>
      </c>
      <c r="T29" s="54">
        <v>3</v>
      </c>
      <c r="U29" s="54">
        <v>25</v>
      </c>
      <c r="V29" s="123">
        <v>0.25</v>
      </c>
      <c r="W29" s="51"/>
      <c r="X29" s="108">
        <v>8</v>
      </c>
      <c r="Y29" s="99">
        <v>1</v>
      </c>
      <c r="Z29" s="62">
        <v>2</v>
      </c>
      <c r="AA29" s="62">
        <v>0</v>
      </c>
      <c r="AB29" s="62">
        <v>1</v>
      </c>
      <c r="AC29" s="62">
        <v>1</v>
      </c>
      <c r="AD29" s="62">
        <v>1</v>
      </c>
      <c r="AE29" s="62">
        <v>1</v>
      </c>
      <c r="AF29" s="62">
        <v>0</v>
      </c>
      <c r="AG29" s="63">
        <v>1</v>
      </c>
      <c r="AH29" s="51"/>
      <c r="AI29" s="83">
        <v>7</v>
      </c>
      <c r="AJ29" s="62">
        <v>0</v>
      </c>
      <c r="AK29" s="62">
        <v>2</v>
      </c>
      <c r="AL29" s="62">
        <v>1</v>
      </c>
      <c r="AM29" s="62">
        <v>1</v>
      </c>
      <c r="AN29" s="62">
        <v>1</v>
      </c>
      <c r="AO29" s="62">
        <v>0</v>
      </c>
      <c r="AP29" s="62">
        <v>1</v>
      </c>
      <c r="AQ29" s="63">
        <v>1</v>
      </c>
      <c r="AR29" s="64"/>
      <c r="AS29" s="83">
        <v>0</v>
      </c>
      <c r="AT29" s="63">
        <v>0</v>
      </c>
      <c r="AU29" s="51"/>
      <c r="AV29" s="51"/>
      <c r="AW29" s="51"/>
      <c r="AX29" s="51"/>
      <c r="AY29" s="51"/>
      <c r="AZ29" s="51"/>
      <c r="BA29" s="51"/>
      <c r="BB29" s="51"/>
      <c r="BC29" s="51"/>
      <c r="BD29" s="51"/>
      <c r="BE29" s="51"/>
      <c r="BF29" s="51"/>
      <c r="BG29" s="51"/>
      <c r="BH29" s="51"/>
      <c r="BI29" s="51"/>
    </row>
    <row r="30" spans="1:61" customFormat="1" ht="23" customHeight="1" x14ac:dyDescent="0.25">
      <c r="A30" s="51"/>
      <c r="B30" s="84" t="s">
        <v>194</v>
      </c>
      <c r="C30" s="29" t="s">
        <v>46</v>
      </c>
      <c r="D30" s="30">
        <v>17.5</v>
      </c>
      <c r="E30" s="31">
        <v>14.95</v>
      </c>
      <c r="F30" s="32" t="s">
        <v>40</v>
      </c>
      <c r="G30" s="85">
        <v>25</v>
      </c>
      <c r="H30" s="51"/>
      <c r="I30" s="80">
        <v>13.73</v>
      </c>
      <c r="J30" s="54" t="s">
        <v>40</v>
      </c>
      <c r="K30" s="54">
        <v>24</v>
      </c>
      <c r="L30" s="130"/>
      <c r="M30" s="81">
        <f>E30-I30</f>
        <v>1.2199999999999989</v>
      </c>
      <c r="N30" s="81">
        <v>0</v>
      </c>
      <c r="O30" s="82">
        <f>K30-G30</f>
        <v>-1</v>
      </c>
      <c r="P30" s="55"/>
      <c r="Q30" s="83">
        <v>1.95</v>
      </c>
      <c r="R30" s="54">
        <v>3</v>
      </c>
      <c r="S30" s="54">
        <v>2</v>
      </c>
      <c r="T30" s="54">
        <v>0</v>
      </c>
      <c r="U30" s="54">
        <v>0</v>
      </c>
      <c r="V30" s="123">
        <v>0.15</v>
      </c>
      <c r="W30" s="51"/>
      <c r="X30" s="108">
        <v>5</v>
      </c>
      <c r="Y30" s="99">
        <v>1</v>
      </c>
      <c r="Z30" s="62">
        <v>0</v>
      </c>
      <c r="AA30" s="62">
        <v>0</v>
      </c>
      <c r="AB30" s="62">
        <v>1</v>
      </c>
      <c r="AC30" s="62">
        <v>0</v>
      </c>
      <c r="AD30" s="62">
        <v>0</v>
      </c>
      <c r="AE30" s="62">
        <v>1</v>
      </c>
      <c r="AF30" s="62">
        <v>1</v>
      </c>
      <c r="AG30" s="63">
        <v>1</v>
      </c>
      <c r="AH30" s="51"/>
      <c r="AI30" s="83">
        <v>3</v>
      </c>
      <c r="AJ30" s="62">
        <v>0</v>
      </c>
      <c r="AK30" s="62">
        <v>0</v>
      </c>
      <c r="AL30" s="62">
        <v>0</v>
      </c>
      <c r="AM30" s="62">
        <v>1</v>
      </c>
      <c r="AN30" s="62">
        <v>0</v>
      </c>
      <c r="AO30" s="62">
        <v>0</v>
      </c>
      <c r="AP30" s="62">
        <v>1</v>
      </c>
      <c r="AQ30" s="63">
        <v>1</v>
      </c>
      <c r="AR30" s="64"/>
      <c r="AS30" s="83">
        <v>5</v>
      </c>
      <c r="AT30" s="63">
        <v>5</v>
      </c>
      <c r="AU30" s="51"/>
      <c r="AV30" s="51"/>
      <c r="AW30" s="51"/>
      <c r="AX30" s="51"/>
      <c r="AY30" s="51"/>
      <c r="AZ30" s="51"/>
      <c r="BA30" s="51"/>
      <c r="BB30" s="51"/>
      <c r="BC30" s="51"/>
      <c r="BD30" s="51"/>
      <c r="BE30" s="51"/>
      <c r="BF30" s="51"/>
      <c r="BG30" s="51"/>
      <c r="BH30" s="51"/>
      <c r="BI30" s="51"/>
    </row>
    <row r="31" spans="1:61" customFormat="1" ht="23" customHeight="1" x14ac:dyDescent="0.25">
      <c r="A31" s="51"/>
      <c r="B31" s="84" t="s">
        <v>114</v>
      </c>
      <c r="C31" s="29" t="s">
        <v>138</v>
      </c>
      <c r="D31" s="30">
        <v>13.4</v>
      </c>
      <c r="E31" s="31">
        <v>14.75</v>
      </c>
      <c r="F31" s="32" t="s">
        <v>40</v>
      </c>
      <c r="G31" s="85">
        <v>26</v>
      </c>
      <c r="H31" s="51"/>
      <c r="I31" s="80">
        <v>15.04999999999999</v>
      </c>
      <c r="J31" s="54" t="s">
        <v>40</v>
      </c>
      <c r="K31" s="54">
        <v>19</v>
      </c>
      <c r="L31" s="130"/>
      <c r="M31" s="81">
        <f>E31-I31</f>
        <v>-0.29999999999999005</v>
      </c>
      <c r="N31" s="81">
        <v>0</v>
      </c>
      <c r="O31" s="82">
        <f>K31-G31</f>
        <v>-7</v>
      </c>
      <c r="P31" s="55"/>
      <c r="Q31" s="83">
        <v>1.75</v>
      </c>
      <c r="R31" s="54">
        <v>13</v>
      </c>
      <c r="S31" s="54">
        <v>6</v>
      </c>
      <c r="T31" s="54">
        <v>1</v>
      </c>
      <c r="U31" s="54">
        <v>1</v>
      </c>
      <c r="V31" s="123">
        <v>0.35</v>
      </c>
      <c r="W31" s="51"/>
      <c r="X31" s="108">
        <v>6</v>
      </c>
      <c r="Y31" s="99">
        <v>1</v>
      </c>
      <c r="Z31" s="62">
        <v>2</v>
      </c>
      <c r="AA31" s="62">
        <v>0</v>
      </c>
      <c r="AB31" s="62">
        <v>1</v>
      </c>
      <c r="AC31" s="62">
        <v>0</v>
      </c>
      <c r="AD31" s="62">
        <v>1</v>
      </c>
      <c r="AE31" s="62">
        <v>1</v>
      </c>
      <c r="AF31" s="62">
        <v>0</v>
      </c>
      <c r="AG31" s="63">
        <v>0</v>
      </c>
      <c r="AH31" s="51"/>
      <c r="AI31" s="83">
        <v>3</v>
      </c>
      <c r="AJ31" s="62">
        <v>0</v>
      </c>
      <c r="AK31" s="62">
        <v>0</v>
      </c>
      <c r="AL31" s="62">
        <v>1</v>
      </c>
      <c r="AM31" s="62">
        <v>1</v>
      </c>
      <c r="AN31" s="62">
        <v>0</v>
      </c>
      <c r="AO31" s="62">
        <v>0</v>
      </c>
      <c r="AP31" s="62">
        <v>1</v>
      </c>
      <c r="AQ31" s="63">
        <v>0</v>
      </c>
      <c r="AR31" s="64"/>
      <c r="AS31" s="83">
        <v>4</v>
      </c>
      <c r="AT31" s="63">
        <v>4</v>
      </c>
      <c r="AU31" s="51"/>
      <c r="AV31" s="51"/>
      <c r="AW31" s="51"/>
      <c r="AX31" s="51"/>
      <c r="AY31" s="51"/>
      <c r="AZ31" s="51"/>
      <c r="BA31" s="51"/>
      <c r="BB31" s="51"/>
      <c r="BC31" s="51"/>
      <c r="BD31" s="51"/>
      <c r="BE31" s="51"/>
      <c r="BF31" s="51"/>
      <c r="BG31" s="51"/>
      <c r="BH31" s="51"/>
      <c r="BI31" s="51"/>
    </row>
    <row r="32" spans="1:61" customFormat="1" ht="23" customHeight="1" x14ac:dyDescent="0.25">
      <c r="A32" s="51"/>
      <c r="B32" s="84" t="s">
        <v>190</v>
      </c>
      <c r="C32" s="29" t="s">
        <v>50</v>
      </c>
      <c r="D32" s="30">
        <v>18.2</v>
      </c>
      <c r="E32" s="31">
        <v>14.56</v>
      </c>
      <c r="F32" s="32" t="s">
        <v>40</v>
      </c>
      <c r="G32" s="85">
        <v>27</v>
      </c>
      <c r="H32" s="51"/>
      <c r="I32" s="80">
        <v>13.52</v>
      </c>
      <c r="J32" s="54" t="s">
        <v>40</v>
      </c>
      <c r="K32" s="54">
        <v>27</v>
      </c>
      <c r="L32" s="130"/>
      <c r="M32" s="81">
        <f>E32-I32</f>
        <v>1.0400000000000009</v>
      </c>
      <c r="N32" s="81">
        <v>0</v>
      </c>
      <c r="O32" s="82">
        <f>K32-G32</f>
        <v>0</v>
      </c>
      <c r="P32" s="55"/>
      <c r="Q32" s="83">
        <v>1.56</v>
      </c>
      <c r="R32" s="54">
        <v>23</v>
      </c>
      <c r="S32" s="54">
        <v>9</v>
      </c>
      <c r="T32" s="54">
        <v>0</v>
      </c>
      <c r="U32" s="54">
        <v>4</v>
      </c>
      <c r="V32" s="123">
        <v>0.52</v>
      </c>
      <c r="W32" s="51"/>
      <c r="X32" s="108">
        <v>7</v>
      </c>
      <c r="Y32" s="99">
        <v>1</v>
      </c>
      <c r="Z32" s="62">
        <v>2</v>
      </c>
      <c r="AA32" s="62">
        <v>0</v>
      </c>
      <c r="AB32" s="62">
        <v>1</v>
      </c>
      <c r="AC32" s="62">
        <v>1</v>
      </c>
      <c r="AD32" s="62">
        <v>1</v>
      </c>
      <c r="AE32" s="62">
        <v>1</v>
      </c>
      <c r="AF32" s="62">
        <v>0</v>
      </c>
      <c r="AG32" s="63">
        <v>0</v>
      </c>
      <c r="AH32" s="51"/>
      <c r="AI32" s="83">
        <v>6</v>
      </c>
      <c r="AJ32" s="62">
        <v>0</v>
      </c>
      <c r="AK32" s="62">
        <v>1</v>
      </c>
      <c r="AL32" s="62">
        <v>0</v>
      </c>
      <c r="AM32" s="62">
        <v>1</v>
      </c>
      <c r="AN32" s="62">
        <v>1</v>
      </c>
      <c r="AO32" s="62">
        <v>0</v>
      </c>
      <c r="AP32" s="62">
        <v>1</v>
      </c>
      <c r="AQ32" s="63">
        <v>2</v>
      </c>
      <c r="AR32" s="64"/>
      <c r="AS32" s="83">
        <v>0</v>
      </c>
      <c r="AT32" s="63">
        <v>0</v>
      </c>
      <c r="AU32" s="51"/>
      <c r="AV32" s="51"/>
      <c r="AW32" s="51"/>
      <c r="AX32" s="51"/>
      <c r="AY32" s="51"/>
      <c r="AZ32" s="51"/>
      <c r="BA32" s="51"/>
      <c r="BB32" s="51"/>
      <c r="BC32" s="51"/>
      <c r="BD32" s="51"/>
      <c r="BE32" s="51"/>
      <c r="BF32" s="51"/>
      <c r="BG32" s="51"/>
      <c r="BH32" s="51"/>
      <c r="BI32" s="51"/>
    </row>
    <row r="33" spans="1:61" customFormat="1" ht="23" customHeight="1" x14ac:dyDescent="0.25">
      <c r="A33" s="51"/>
      <c r="B33" s="84" t="s">
        <v>18</v>
      </c>
      <c r="C33" s="29" t="s">
        <v>200</v>
      </c>
      <c r="D33" s="30">
        <v>14.5</v>
      </c>
      <c r="E33" s="31">
        <v>14.5</v>
      </c>
      <c r="F33" s="32" t="s">
        <v>40</v>
      </c>
      <c r="G33" s="85">
        <v>28</v>
      </c>
      <c r="H33" s="51"/>
      <c r="I33" s="80">
        <v>12.63999999999999</v>
      </c>
      <c r="J33" s="54" t="s">
        <v>40</v>
      </c>
      <c r="K33" s="54">
        <v>31</v>
      </c>
      <c r="L33" s="130"/>
      <c r="M33" s="81">
        <f>E33-I33</f>
        <v>1.8600000000000101</v>
      </c>
      <c r="N33" s="81">
        <v>0</v>
      </c>
      <c r="O33" s="82">
        <f>K33-G33</f>
        <v>3</v>
      </c>
      <c r="P33" s="55"/>
      <c r="Q33" s="83">
        <v>2.5</v>
      </c>
      <c r="R33" s="54">
        <v>9</v>
      </c>
      <c r="S33" s="54">
        <v>0</v>
      </c>
      <c r="T33" s="54">
        <v>0</v>
      </c>
      <c r="U33" s="54">
        <v>0</v>
      </c>
      <c r="V33" s="123">
        <v>0.25</v>
      </c>
      <c r="W33" s="51"/>
      <c r="X33" s="108">
        <v>7</v>
      </c>
      <c r="Y33" s="99">
        <v>1</v>
      </c>
      <c r="Z33" s="62">
        <v>2</v>
      </c>
      <c r="AA33" s="62">
        <v>0</v>
      </c>
      <c r="AB33" s="62">
        <v>1</v>
      </c>
      <c r="AC33" s="62">
        <v>0</v>
      </c>
      <c r="AD33" s="62">
        <v>1</v>
      </c>
      <c r="AE33" s="62">
        <v>1</v>
      </c>
      <c r="AF33" s="62">
        <v>0</v>
      </c>
      <c r="AG33" s="63">
        <v>1</v>
      </c>
      <c r="AH33" s="51"/>
      <c r="AI33" s="83">
        <v>5</v>
      </c>
      <c r="AJ33" s="62">
        <v>0</v>
      </c>
      <c r="AK33" s="62">
        <v>0</v>
      </c>
      <c r="AL33" s="62">
        <v>0</v>
      </c>
      <c r="AM33" s="62">
        <v>1</v>
      </c>
      <c r="AN33" s="62">
        <v>1</v>
      </c>
      <c r="AO33" s="62">
        <v>1</v>
      </c>
      <c r="AP33" s="62">
        <v>1</v>
      </c>
      <c r="AQ33" s="63">
        <v>1</v>
      </c>
      <c r="AR33" s="64"/>
      <c r="AS33" s="83">
        <v>0</v>
      </c>
      <c r="AT33" s="63">
        <v>0</v>
      </c>
      <c r="AU33" s="51"/>
      <c r="AV33" s="51"/>
      <c r="AW33" s="51"/>
      <c r="AX33" s="51"/>
      <c r="AY33" s="51"/>
      <c r="AZ33" s="51"/>
      <c r="BA33" s="51"/>
      <c r="BB33" s="51"/>
      <c r="BC33" s="51"/>
      <c r="BD33" s="51"/>
      <c r="BE33" s="51"/>
      <c r="BF33" s="51"/>
      <c r="BG33" s="51"/>
      <c r="BH33" s="51"/>
      <c r="BI33" s="51"/>
    </row>
    <row r="34" spans="1:61" customFormat="1" ht="24" x14ac:dyDescent="0.25">
      <c r="A34" s="51"/>
      <c r="B34" s="84" t="s">
        <v>195</v>
      </c>
      <c r="C34" s="29" t="s">
        <v>80</v>
      </c>
      <c r="D34" s="30">
        <v>24.7</v>
      </c>
      <c r="E34" s="31">
        <v>14.35</v>
      </c>
      <c r="F34" s="32" t="s">
        <v>40</v>
      </c>
      <c r="G34" s="85">
        <v>29</v>
      </c>
      <c r="H34" s="51"/>
      <c r="I34" s="80">
        <v>13.25</v>
      </c>
      <c r="J34" s="54" t="s">
        <v>40</v>
      </c>
      <c r="K34" s="54">
        <v>28</v>
      </c>
      <c r="L34" s="130"/>
      <c r="M34" s="81">
        <f>E34-I34</f>
        <v>1.0999999999999996</v>
      </c>
      <c r="N34" s="81">
        <v>0</v>
      </c>
      <c r="O34" s="82">
        <f>K34-G34</f>
        <v>-1</v>
      </c>
      <c r="P34" s="55"/>
      <c r="Q34" s="83">
        <v>1.3499999999999999</v>
      </c>
      <c r="R34" s="54">
        <v>12</v>
      </c>
      <c r="S34" s="54">
        <v>3</v>
      </c>
      <c r="T34" s="54">
        <v>2</v>
      </c>
      <c r="U34" s="54">
        <v>0</v>
      </c>
      <c r="V34" s="123">
        <v>0.15</v>
      </c>
      <c r="W34" s="51"/>
      <c r="X34" s="108">
        <v>6</v>
      </c>
      <c r="Y34" s="99">
        <v>1</v>
      </c>
      <c r="Z34" s="62">
        <v>2</v>
      </c>
      <c r="AA34" s="62">
        <v>0</v>
      </c>
      <c r="AB34" s="62">
        <v>1</v>
      </c>
      <c r="AC34" s="62">
        <v>0</v>
      </c>
      <c r="AD34" s="62">
        <v>0</v>
      </c>
      <c r="AE34" s="62">
        <v>1</v>
      </c>
      <c r="AF34" s="62">
        <v>0</v>
      </c>
      <c r="AG34" s="63">
        <v>1</v>
      </c>
      <c r="AH34" s="51"/>
      <c r="AI34" s="83">
        <v>1</v>
      </c>
      <c r="AJ34" s="62">
        <v>0</v>
      </c>
      <c r="AK34" s="62">
        <v>0</v>
      </c>
      <c r="AL34" s="62">
        <v>0</v>
      </c>
      <c r="AM34" s="62">
        <v>1</v>
      </c>
      <c r="AN34" s="62">
        <v>0</v>
      </c>
      <c r="AO34" s="62">
        <v>0</v>
      </c>
      <c r="AP34" s="62">
        <v>0</v>
      </c>
      <c r="AQ34" s="63">
        <v>0</v>
      </c>
      <c r="AR34" s="64"/>
      <c r="AS34" s="83">
        <v>6</v>
      </c>
      <c r="AT34" s="63">
        <v>6</v>
      </c>
      <c r="AU34" s="51"/>
      <c r="AV34" s="51"/>
      <c r="AW34" s="51"/>
      <c r="AX34" s="51"/>
      <c r="AY34" s="51"/>
      <c r="AZ34" s="51"/>
      <c r="BA34" s="51"/>
      <c r="BB34" s="51"/>
      <c r="BC34" s="51"/>
      <c r="BD34" s="51"/>
      <c r="BE34" s="51"/>
      <c r="BF34" s="51"/>
      <c r="BG34" s="51"/>
      <c r="BH34" s="51"/>
      <c r="BI34" s="51"/>
    </row>
    <row r="35" spans="1:61" customFormat="1" ht="24" x14ac:dyDescent="0.25">
      <c r="A35" s="51"/>
      <c r="B35" s="84" t="s">
        <v>32</v>
      </c>
      <c r="C35" s="29" t="s">
        <v>74</v>
      </c>
      <c r="D35" s="30">
        <v>19.8</v>
      </c>
      <c r="E35" s="31">
        <v>14.3</v>
      </c>
      <c r="F35" s="32" t="s">
        <v>40</v>
      </c>
      <c r="G35" s="85">
        <v>30</v>
      </c>
      <c r="H35" s="51"/>
      <c r="I35" s="80">
        <v>12.849999999999991</v>
      </c>
      <c r="J35" s="54" t="s">
        <v>40</v>
      </c>
      <c r="K35" s="54">
        <v>30</v>
      </c>
      <c r="L35" s="130"/>
      <c r="M35" s="81">
        <f>E35-I35</f>
        <v>1.4500000000000099</v>
      </c>
      <c r="N35" s="81">
        <v>0</v>
      </c>
      <c r="O35" s="82">
        <f>K35-G35</f>
        <v>0</v>
      </c>
      <c r="P35" s="55"/>
      <c r="Q35" s="83">
        <v>1.3</v>
      </c>
      <c r="R35" s="54">
        <v>29</v>
      </c>
      <c r="S35" s="54">
        <v>11</v>
      </c>
      <c r="T35" s="54">
        <v>3</v>
      </c>
      <c r="U35" s="54">
        <v>0</v>
      </c>
      <c r="V35" s="123">
        <v>0.65</v>
      </c>
      <c r="W35" s="51"/>
      <c r="X35" s="108">
        <v>10</v>
      </c>
      <c r="Y35" s="99">
        <v>1</v>
      </c>
      <c r="Z35" s="62">
        <v>2</v>
      </c>
      <c r="AA35" s="62">
        <v>0</v>
      </c>
      <c r="AB35" s="62">
        <v>1</v>
      </c>
      <c r="AC35" s="62">
        <v>1</v>
      </c>
      <c r="AD35" s="62">
        <v>2</v>
      </c>
      <c r="AE35" s="62">
        <v>1</v>
      </c>
      <c r="AF35" s="62">
        <v>1</v>
      </c>
      <c r="AG35" s="63">
        <v>1</v>
      </c>
      <c r="AH35" s="51"/>
      <c r="AI35" s="83">
        <v>3</v>
      </c>
      <c r="AJ35" s="62">
        <v>0</v>
      </c>
      <c r="AK35" s="62">
        <v>0</v>
      </c>
      <c r="AL35" s="62">
        <v>0</v>
      </c>
      <c r="AM35" s="62">
        <v>1</v>
      </c>
      <c r="AN35" s="62">
        <v>1</v>
      </c>
      <c r="AO35" s="62">
        <v>0</v>
      </c>
      <c r="AP35" s="62">
        <v>1</v>
      </c>
      <c r="AQ35" s="63">
        <v>0</v>
      </c>
      <c r="AR35" s="64"/>
      <c r="AS35" s="83">
        <v>0</v>
      </c>
      <c r="AT35" s="63">
        <v>0</v>
      </c>
      <c r="AU35" s="51"/>
      <c r="AV35" s="51"/>
      <c r="AW35" s="51"/>
      <c r="AX35" s="51"/>
      <c r="AY35" s="51"/>
      <c r="AZ35" s="51"/>
      <c r="BA35" s="51"/>
      <c r="BB35" s="51"/>
      <c r="BC35" s="51"/>
      <c r="BD35" s="51"/>
      <c r="BE35" s="51"/>
      <c r="BF35" s="51"/>
      <c r="BG35" s="51"/>
      <c r="BH35" s="51"/>
      <c r="BI35" s="51"/>
    </row>
    <row r="36" spans="1:61" customFormat="1" ht="24" x14ac:dyDescent="0.25">
      <c r="A36" s="51"/>
      <c r="B36" s="84" t="s">
        <v>23</v>
      </c>
      <c r="C36" s="29" t="s">
        <v>64</v>
      </c>
      <c r="D36" s="30">
        <v>15.4</v>
      </c>
      <c r="E36" s="31">
        <v>14.26</v>
      </c>
      <c r="F36" s="32" t="s">
        <v>40</v>
      </c>
      <c r="G36" s="85">
        <v>31</v>
      </c>
      <c r="H36" s="51"/>
      <c r="I36" s="80">
        <v>14.52</v>
      </c>
      <c r="J36" s="54" t="s">
        <v>40</v>
      </c>
      <c r="K36" s="54">
        <v>21</v>
      </c>
      <c r="L36" s="130"/>
      <c r="M36" s="81">
        <f>E36-I36</f>
        <v>-0.25999999999999979</v>
      </c>
      <c r="N36" s="81">
        <v>0</v>
      </c>
      <c r="O36" s="82">
        <f>K36-G36</f>
        <v>-10</v>
      </c>
      <c r="P36" s="55"/>
      <c r="Q36" s="83">
        <v>1.2600000000000002</v>
      </c>
      <c r="R36" s="54">
        <v>0</v>
      </c>
      <c r="S36" s="54">
        <v>0</v>
      </c>
      <c r="T36" s="54">
        <v>0</v>
      </c>
      <c r="U36" s="54">
        <v>0</v>
      </c>
      <c r="V36" s="123">
        <v>7.0000000000000007E-2</v>
      </c>
      <c r="W36" s="51"/>
      <c r="X36" s="108">
        <v>6</v>
      </c>
      <c r="Y36" s="99">
        <v>1</v>
      </c>
      <c r="Z36" s="62">
        <v>2</v>
      </c>
      <c r="AA36" s="62">
        <v>0</v>
      </c>
      <c r="AB36" s="62">
        <v>1</v>
      </c>
      <c r="AC36" s="62">
        <v>0</v>
      </c>
      <c r="AD36" s="62">
        <v>1</v>
      </c>
      <c r="AE36" s="62">
        <v>1</v>
      </c>
      <c r="AF36" s="62">
        <v>0</v>
      </c>
      <c r="AG36" s="63">
        <v>0</v>
      </c>
      <c r="AH36" s="51"/>
      <c r="AI36" s="83">
        <v>5</v>
      </c>
      <c r="AJ36" s="62">
        <v>0</v>
      </c>
      <c r="AK36" s="62">
        <v>0</v>
      </c>
      <c r="AL36" s="62">
        <v>1</v>
      </c>
      <c r="AM36" s="62">
        <v>1</v>
      </c>
      <c r="AN36" s="62">
        <v>0</v>
      </c>
      <c r="AO36" s="62">
        <v>0</v>
      </c>
      <c r="AP36" s="62">
        <v>1</v>
      </c>
      <c r="AQ36" s="63">
        <v>2</v>
      </c>
      <c r="AR36" s="64"/>
      <c r="AS36" s="83">
        <v>2</v>
      </c>
      <c r="AT36" s="63">
        <v>2</v>
      </c>
      <c r="AU36" s="51"/>
      <c r="AV36" s="51"/>
      <c r="AW36" s="51"/>
      <c r="AX36" s="51"/>
      <c r="AY36" s="51"/>
      <c r="AZ36" s="51"/>
      <c r="BA36" s="51"/>
      <c r="BB36" s="51"/>
      <c r="BC36" s="51"/>
      <c r="BD36" s="51"/>
      <c r="BE36" s="51"/>
      <c r="BF36" s="51"/>
      <c r="BG36" s="51"/>
      <c r="BH36" s="51"/>
      <c r="BI36" s="51"/>
    </row>
    <row r="37" spans="1:61" customFormat="1" ht="24" x14ac:dyDescent="0.25">
      <c r="A37" s="51"/>
      <c r="B37" s="84" t="s">
        <v>19</v>
      </c>
      <c r="C37" s="29" t="s">
        <v>60</v>
      </c>
      <c r="D37" s="30">
        <v>43</v>
      </c>
      <c r="E37" s="31">
        <v>14.15</v>
      </c>
      <c r="F37" s="32" t="s">
        <v>40</v>
      </c>
      <c r="G37" s="85">
        <v>32</v>
      </c>
      <c r="H37" s="51"/>
      <c r="I37" s="80">
        <v>15.120000000000001</v>
      </c>
      <c r="J37" s="54" t="s">
        <v>40</v>
      </c>
      <c r="K37" s="54">
        <v>18</v>
      </c>
      <c r="L37" s="130"/>
      <c r="M37" s="81">
        <f>E37-I37</f>
        <v>-0.97000000000000064</v>
      </c>
      <c r="N37" s="81">
        <v>0</v>
      </c>
      <c r="O37" s="82">
        <f>K37-G37</f>
        <v>-14</v>
      </c>
      <c r="P37" s="55"/>
      <c r="Q37" s="83">
        <v>3.15</v>
      </c>
      <c r="R37" s="54">
        <v>19</v>
      </c>
      <c r="S37" s="54">
        <v>6</v>
      </c>
      <c r="T37" s="54">
        <v>2</v>
      </c>
      <c r="U37" s="54">
        <v>4</v>
      </c>
      <c r="V37" s="123">
        <v>0.35</v>
      </c>
      <c r="W37" s="51"/>
      <c r="X37" s="108">
        <v>8</v>
      </c>
      <c r="Y37" s="99">
        <v>1</v>
      </c>
      <c r="Z37" s="62">
        <v>2</v>
      </c>
      <c r="AA37" s="62">
        <v>0</v>
      </c>
      <c r="AB37" s="62">
        <v>1</v>
      </c>
      <c r="AC37" s="62">
        <v>1</v>
      </c>
      <c r="AD37" s="62">
        <v>1</v>
      </c>
      <c r="AE37" s="62">
        <v>1</v>
      </c>
      <c r="AF37" s="62">
        <v>0</v>
      </c>
      <c r="AG37" s="63">
        <v>1</v>
      </c>
      <c r="AH37" s="51"/>
      <c r="AI37" s="83">
        <v>3</v>
      </c>
      <c r="AJ37" s="62">
        <v>0</v>
      </c>
      <c r="AK37" s="62">
        <v>0</v>
      </c>
      <c r="AL37" s="62">
        <v>0</v>
      </c>
      <c r="AM37" s="62">
        <v>1</v>
      </c>
      <c r="AN37" s="62">
        <v>1</v>
      </c>
      <c r="AO37" s="62">
        <v>0</v>
      </c>
      <c r="AP37" s="62">
        <v>1</v>
      </c>
      <c r="AQ37" s="63">
        <v>0</v>
      </c>
      <c r="AR37" s="64"/>
      <c r="AS37" s="83">
        <v>0</v>
      </c>
      <c r="AT37" s="63">
        <v>0</v>
      </c>
      <c r="AU37" s="51"/>
      <c r="AV37" s="51"/>
      <c r="AW37" s="51"/>
      <c r="AX37" s="51"/>
      <c r="AY37" s="51"/>
      <c r="AZ37" s="51"/>
      <c r="BA37" s="51"/>
      <c r="BB37" s="51"/>
      <c r="BC37" s="51"/>
      <c r="BD37" s="51"/>
      <c r="BE37" s="51"/>
      <c r="BF37" s="51"/>
      <c r="BG37" s="51"/>
      <c r="BH37" s="51"/>
      <c r="BI37" s="51"/>
    </row>
    <row r="38" spans="1:61" customFormat="1" ht="24" x14ac:dyDescent="0.25">
      <c r="A38" s="51"/>
      <c r="B38" s="84" t="s">
        <v>116</v>
      </c>
      <c r="C38" s="29" t="s">
        <v>139</v>
      </c>
      <c r="D38" s="30">
        <v>7.4</v>
      </c>
      <c r="E38" s="31">
        <v>13.52</v>
      </c>
      <c r="F38" s="32" t="s">
        <v>40</v>
      </c>
      <c r="G38" s="85">
        <v>33</v>
      </c>
      <c r="H38" s="51"/>
      <c r="I38" s="80">
        <v>11.16</v>
      </c>
      <c r="J38" s="54" t="s">
        <v>83</v>
      </c>
      <c r="K38" s="54">
        <v>36</v>
      </c>
      <c r="L38" s="130"/>
      <c r="M38" s="81">
        <f>E38-I38</f>
        <v>2.3599999999999994</v>
      </c>
      <c r="N38" s="81">
        <v>1</v>
      </c>
      <c r="O38" s="82">
        <f>K38-G38</f>
        <v>3</v>
      </c>
      <c r="P38" s="55"/>
      <c r="Q38" s="83">
        <v>2.52</v>
      </c>
      <c r="R38" s="54">
        <v>1</v>
      </c>
      <c r="S38" s="54">
        <v>0</v>
      </c>
      <c r="T38" s="54">
        <v>0</v>
      </c>
      <c r="U38" s="54">
        <v>1</v>
      </c>
      <c r="V38" s="123">
        <v>0.21</v>
      </c>
      <c r="W38" s="51"/>
      <c r="X38" s="108">
        <v>3</v>
      </c>
      <c r="Y38" s="99">
        <v>1</v>
      </c>
      <c r="Z38" s="62">
        <v>0</v>
      </c>
      <c r="AA38" s="62">
        <v>0</v>
      </c>
      <c r="AB38" s="62">
        <v>1</v>
      </c>
      <c r="AC38" s="62">
        <v>0</v>
      </c>
      <c r="AD38" s="62">
        <v>0</v>
      </c>
      <c r="AE38" s="62">
        <v>0</v>
      </c>
      <c r="AF38" s="62">
        <v>0</v>
      </c>
      <c r="AG38" s="63">
        <v>1</v>
      </c>
      <c r="AH38" s="51"/>
      <c r="AI38" s="83">
        <v>2</v>
      </c>
      <c r="AJ38" s="62">
        <v>0</v>
      </c>
      <c r="AK38" s="62">
        <v>0</v>
      </c>
      <c r="AL38" s="62">
        <v>0</v>
      </c>
      <c r="AM38" s="62">
        <v>1</v>
      </c>
      <c r="AN38" s="62">
        <v>0</v>
      </c>
      <c r="AO38" s="62">
        <v>0</v>
      </c>
      <c r="AP38" s="62">
        <v>1</v>
      </c>
      <c r="AQ38" s="63">
        <v>0</v>
      </c>
      <c r="AR38" s="64"/>
      <c r="AS38" s="83">
        <v>6</v>
      </c>
      <c r="AT38" s="63">
        <v>6</v>
      </c>
      <c r="AU38" s="51"/>
      <c r="AV38" s="51"/>
      <c r="AW38" s="51"/>
      <c r="AX38" s="51"/>
      <c r="AY38" s="51"/>
      <c r="AZ38" s="51"/>
      <c r="BA38" s="51"/>
      <c r="BB38" s="51"/>
      <c r="BC38" s="51"/>
      <c r="BD38" s="51"/>
      <c r="BE38" s="51"/>
      <c r="BF38" s="51"/>
      <c r="BG38" s="51"/>
      <c r="BH38" s="51"/>
      <c r="BI38" s="51"/>
    </row>
    <row r="39" spans="1:61" customFormat="1" ht="24" x14ac:dyDescent="0.25">
      <c r="A39" s="51"/>
      <c r="B39" s="84" t="s">
        <v>186</v>
      </c>
      <c r="C39" s="29" t="s">
        <v>202</v>
      </c>
      <c r="D39" s="30">
        <v>29</v>
      </c>
      <c r="E39" s="31">
        <v>13.49</v>
      </c>
      <c r="F39" s="32" t="s">
        <v>40</v>
      </c>
      <c r="G39" s="85">
        <v>34</v>
      </c>
      <c r="H39" s="51"/>
      <c r="I39" s="80">
        <v>9.25</v>
      </c>
      <c r="J39" s="54" t="s">
        <v>83</v>
      </c>
      <c r="K39" s="54">
        <v>40</v>
      </c>
      <c r="L39" s="130"/>
      <c r="M39" s="81">
        <f>E39-I39</f>
        <v>4.24</v>
      </c>
      <c r="N39" s="81">
        <v>1</v>
      </c>
      <c r="O39" s="82">
        <f>K39-G39</f>
        <v>6</v>
      </c>
      <c r="P39" s="55"/>
      <c r="Q39" s="83">
        <v>3.49</v>
      </c>
      <c r="R39" s="54">
        <v>12</v>
      </c>
      <c r="S39" s="54">
        <v>0</v>
      </c>
      <c r="T39" s="54">
        <v>0</v>
      </c>
      <c r="U39" s="54">
        <v>12</v>
      </c>
      <c r="V39" s="123">
        <v>0.5</v>
      </c>
      <c r="W39" s="51"/>
      <c r="X39" s="108">
        <v>4</v>
      </c>
      <c r="Y39" s="99">
        <v>1</v>
      </c>
      <c r="Z39" s="62">
        <v>0</v>
      </c>
      <c r="AA39" s="62">
        <v>0</v>
      </c>
      <c r="AB39" s="62">
        <v>1</v>
      </c>
      <c r="AC39" s="62">
        <v>1</v>
      </c>
      <c r="AD39" s="62">
        <v>1</v>
      </c>
      <c r="AE39" s="62">
        <v>0</v>
      </c>
      <c r="AF39" s="62">
        <v>0</v>
      </c>
      <c r="AG39" s="63">
        <v>0</v>
      </c>
      <c r="AH39" s="51"/>
      <c r="AI39" s="83">
        <v>3</v>
      </c>
      <c r="AJ39" s="62">
        <v>0</v>
      </c>
      <c r="AK39" s="62">
        <v>0</v>
      </c>
      <c r="AL39" s="62">
        <v>0</v>
      </c>
      <c r="AM39" s="62">
        <v>1</v>
      </c>
      <c r="AN39" s="62">
        <v>1</v>
      </c>
      <c r="AO39" s="62">
        <v>0</v>
      </c>
      <c r="AP39" s="62">
        <v>1</v>
      </c>
      <c r="AQ39" s="63">
        <v>0</v>
      </c>
      <c r="AR39" s="64"/>
      <c r="AS39" s="83">
        <v>3</v>
      </c>
      <c r="AT39" s="63">
        <v>3</v>
      </c>
      <c r="AU39" s="51"/>
      <c r="AV39" s="51"/>
      <c r="AW39" s="51"/>
      <c r="AX39" s="51"/>
      <c r="AY39" s="51"/>
      <c r="AZ39" s="51"/>
      <c r="BA39" s="51"/>
      <c r="BB39" s="51"/>
      <c r="BC39" s="51"/>
      <c r="BD39" s="51"/>
      <c r="BE39" s="51"/>
      <c r="BF39" s="51"/>
      <c r="BG39" s="51"/>
      <c r="BH39" s="51"/>
      <c r="BI39" s="51"/>
    </row>
    <row r="40" spans="1:61" customFormat="1" ht="24" customHeight="1" x14ac:dyDescent="0.25">
      <c r="A40" s="51"/>
      <c r="B40" s="84" t="s">
        <v>10</v>
      </c>
      <c r="C40" s="29" t="s">
        <v>53</v>
      </c>
      <c r="D40" s="30">
        <v>13.3</v>
      </c>
      <c r="E40" s="31">
        <v>13.24</v>
      </c>
      <c r="F40" s="32" t="s">
        <v>40</v>
      </c>
      <c r="G40" s="85">
        <v>35</v>
      </c>
      <c r="H40" s="51"/>
      <c r="I40" s="80">
        <v>13.08</v>
      </c>
      <c r="J40" s="54" t="s">
        <v>40</v>
      </c>
      <c r="K40" s="54">
        <v>29</v>
      </c>
      <c r="L40" s="130"/>
      <c r="M40" s="81">
        <f>E40-I40</f>
        <v>0.16000000000000014</v>
      </c>
      <c r="N40" s="81">
        <v>0</v>
      </c>
      <c r="O40" s="82">
        <f>K40-G40</f>
        <v>-6</v>
      </c>
      <c r="P40" s="55"/>
      <c r="Q40" s="83">
        <v>2.2400000000000002</v>
      </c>
      <c r="R40" s="54">
        <v>1</v>
      </c>
      <c r="S40" s="54">
        <v>0</v>
      </c>
      <c r="T40" s="54">
        <v>0</v>
      </c>
      <c r="U40" s="54">
        <v>0</v>
      </c>
      <c r="V40" s="123">
        <v>0.14000000000000001</v>
      </c>
      <c r="W40" s="51"/>
      <c r="X40" s="108">
        <v>8</v>
      </c>
      <c r="Y40" s="99">
        <v>1</v>
      </c>
      <c r="Z40" s="62">
        <v>2</v>
      </c>
      <c r="AA40" s="62">
        <v>0</v>
      </c>
      <c r="AB40" s="62">
        <v>1</v>
      </c>
      <c r="AC40" s="62">
        <v>0</v>
      </c>
      <c r="AD40" s="62">
        <v>2</v>
      </c>
      <c r="AE40" s="62">
        <v>1</v>
      </c>
      <c r="AF40" s="62">
        <v>0</v>
      </c>
      <c r="AG40" s="63">
        <v>1</v>
      </c>
      <c r="AH40" s="51"/>
      <c r="AI40" s="83">
        <v>3</v>
      </c>
      <c r="AJ40" s="62">
        <v>0</v>
      </c>
      <c r="AK40" s="62">
        <v>0</v>
      </c>
      <c r="AL40" s="62">
        <v>0</v>
      </c>
      <c r="AM40" s="62">
        <v>1</v>
      </c>
      <c r="AN40" s="62">
        <v>1</v>
      </c>
      <c r="AO40" s="62">
        <v>0</v>
      </c>
      <c r="AP40" s="62">
        <v>1</v>
      </c>
      <c r="AQ40" s="63">
        <v>0</v>
      </c>
      <c r="AR40" s="64"/>
      <c r="AS40" s="83">
        <v>0</v>
      </c>
      <c r="AT40" s="63">
        <v>0</v>
      </c>
      <c r="AU40" s="51"/>
      <c r="AV40" s="51"/>
      <c r="AW40" s="51"/>
      <c r="AX40" s="51"/>
      <c r="AY40" s="51"/>
      <c r="AZ40" s="51"/>
      <c r="BA40" s="51"/>
      <c r="BB40" s="51"/>
      <c r="BC40" s="51"/>
      <c r="BD40" s="51"/>
      <c r="BE40" s="51"/>
      <c r="BF40" s="51"/>
      <c r="BG40" s="51"/>
      <c r="BH40" s="51"/>
      <c r="BI40" s="51"/>
    </row>
    <row r="41" spans="1:61" customFormat="1" ht="24" x14ac:dyDescent="0.25">
      <c r="A41" s="51"/>
      <c r="B41" s="84" t="s">
        <v>104</v>
      </c>
      <c r="C41" s="29" t="s">
        <v>78</v>
      </c>
      <c r="D41" s="30">
        <v>7.4</v>
      </c>
      <c r="E41" s="31">
        <v>13</v>
      </c>
      <c r="F41" s="32" t="s">
        <v>40</v>
      </c>
      <c r="G41" s="85">
        <v>36</v>
      </c>
      <c r="H41" s="51"/>
      <c r="I41" s="80">
        <v>8</v>
      </c>
      <c r="J41" s="54" t="s">
        <v>88</v>
      </c>
      <c r="K41" s="54">
        <v>46</v>
      </c>
      <c r="L41" s="130"/>
      <c r="M41" s="81">
        <f>E41-I41</f>
        <v>5</v>
      </c>
      <c r="N41" s="81">
        <v>1</v>
      </c>
      <c r="O41" s="82">
        <f>K41-G41</f>
        <v>10</v>
      </c>
      <c r="P41" s="55"/>
      <c r="Q41" s="83">
        <v>0</v>
      </c>
      <c r="R41" s="54">
        <v>20</v>
      </c>
      <c r="S41" s="54">
        <v>4</v>
      </c>
      <c r="T41" s="54">
        <v>0</v>
      </c>
      <c r="U41" s="54">
        <v>5</v>
      </c>
      <c r="V41" s="123">
        <v>0.26</v>
      </c>
      <c r="W41" s="51"/>
      <c r="X41" s="108">
        <v>6</v>
      </c>
      <c r="Y41" s="99">
        <v>1</v>
      </c>
      <c r="Z41" s="62">
        <v>2</v>
      </c>
      <c r="AA41" s="62">
        <v>0</v>
      </c>
      <c r="AB41" s="62">
        <v>1</v>
      </c>
      <c r="AC41" s="62">
        <v>0</v>
      </c>
      <c r="AD41" s="62">
        <v>1</v>
      </c>
      <c r="AE41" s="62">
        <v>1</v>
      </c>
      <c r="AF41" s="62">
        <v>0</v>
      </c>
      <c r="AG41" s="63">
        <v>0</v>
      </c>
      <c r="AH41" s="51"/>
      <c r="AI41" s="83">
        <v>2</v>
      </c>
      <c r="AJ41" s="62">
        <v>0</v>
      </c>
      <c r="AK41" s="62">
        <v>0</v>
      </c>
      <c r="AL41" s="62">
        <v>0</v>
      </c>
      <c r="AM41" s="62">
        <v>1</v>
      </c>
      <c r="AN41" s="62">
        <v>0</v>
      </c>
      <c r="AO41" s="62">
        <v>0</v>
      </c>
      <c r="AP41" s="62">
        <v>1</v>
      </c>
      <c r="AQ41" s="63">
        <v>0</v>
      </c>
      <c r="AR41" s="64"/>
      <c r="AS41" s="83">
        <v>5</v>
      </c>
      <c r="AT41" s="63">
        <v>5</v>
      </c>
      <c r="AU41" s="51"/>
      <c r="AV41" s="51"/>
      <c r="AW41" s="51"/>
      <c r="AX41" s="51"/>
      <c r="AY41" s="51"/>
      <c r="AZ41" s="51"/>
      <c r="BA41" s="51"/>
      <c r="BB41" s="51"/>
      <c r="BC41" s="51"/>
      <c r="BD41" s="51"/>
      <c r="BE41" s="51"/>
      <c r="BF41" s="51"/>
      <c r="BG41" s="51"/>
      <c r="BH41" s="51"/>
      <c r="BI41" s="51"/>
    </row>
    <row r="42" spans="1:61" customFormat="1" ht="24" x14ac:dyDescent="0.25">
      <c r="A42" s="51"/>
      <c r="B42" s="84" t="s">
        <v>22</v>
      </c>
      <c r="C42" s="29" t="s">
        <v>63</v>
      </c>
      <c r="D42" s="30">
        <v>19.8</v>
      </c>
      <c r="E42" s="31">
        <v>12.59</v>
      </c>
      <c r="F42" s="32" t="s">
        <v>40</v>
      </c>
      <c r="G42" s="85">
        <v>37</v>
      </c>
      <c r="H42" s="51"/>
      <c r="I42" s="80">
        <v>9.52</v>
      </c>
      <c r="J42" s="54" t="s">
        <v>83</v>
      </c>
      <c r="K42" s="54">
        <v>39</v>
      </c>
      <c r="L42" s="130"/>
      <c r="M42" s="81">
        <f>E42-I42</f>
        <v>3.0700000000000003</v>
      </c>
      <c r="N42" s="81">
        <v>1</v>
      </c>
      <c r="O42" s="82">
        <f>K42-G42</f>
        <v>2</v>
      </c>
      <c r="P42" s="55"/>
      <c r="Q42" s="83">
        <v>4.59</v>
      </c>
      <c r="R42" s="54">
        <v>0</v>
      </c>
      <c r="S42" s="54">
        <v>0</v>
      </c>
      <c r="T42" s="54">
        <v>0</v>
      </c>
      <c r="U42" s="54">
        <v>0</v>
      </c>
      <c r="V42" s="123">
        <v>0.26</v>
      </c>
      <c r="W42" s="51"/>
      <c r="X42" s="108">
        <v>5</v>
      </c>
      <c r="Y42" s="99">
        <v>1</v>
      </c>
      <c r="Z42" s="62">
        <v>2</v>
      </c>
      <c r="AA42" s="62">
        <v>0</v>
      </c>
      <c r="AB42" s="62">
        <v>1</v>
      </c>
      <c r="AC42" s="62">
        <v>0</v>
      </c>
      <c r="AD42" s="62">
        <v>0</v>
      </c>
      <c r="AE42" s="62">
        <v>0</v>
      </c>
      <c r="AF42" s="62">
        <v>1</v>
      </c>
      <c r="AG42" s="63">
        <v>0</v>
      </c>
      <c r="AH42" s="51"/>
      <c r="AI42" s="83">
        <v>3</v>
      </c>
      <c r="AJ42" s="62">
        <v>0</v>
      </c>
      <c r="AK42" s="62">
        <v>0</v>
      </c>
      <c r="AL42" s="62">
        <v>0</v>
      </c>
      <c r="AM42" s="62">
        <v>1</v>
      </c>
      <c r="AN42" s="62">
        <v>1</v>
      </c>
      <c r="AO42" s="62">
        <v>0</v>
      </c>
      <c r="AP42" s="62">
        <v>1</v>
      </c>
      <c r="AQ42" s="63">
        <v>0</v>
      </c>
      <c r="AR42" s="64"/>
      <c r="AS42" s="83">
        <v>0</v>
      </c>
      <c r="AT42" s="63">
        <v>0</v>
      </c>
      <c r="AU42" s="51"/>
      <c r="AV42" s="51"/>
      <c r="AW42" s="51"/>
      <c r="AX42" s="51"/>
      <c r="AY42" s="51"/>
      <c r="AZ42" s="51"/>
      <c r="BA42" s="51"/>
      <c r="BB42" s="51"/>
      <c r="BC42" s="51"/>
      <c r="BD42" s="51"/>
      <c r="BE42" s="51"/>
      <c r="BF42" s="51"/>
      <c r="BG42" s="51"/>
      <c r="BH42" s="51"/>
      <c r="BI42" s="51"/>
    </row>
    <row r="43" spans="1:61" customFormat="1" ht="24" x14ac:dyDescent="0.25">
      <c r="A43" s="51"/>
      <c r="B43" s="86" t="s">
        <v>183</v>
      </c>
      <c r="C43" s="35" t="s">
        <v>199</v>
      </c>
      <c r="D43" s="36">
        <v>14</v>
      </c>
      <c r="E43" s="37">
        <v>12</v>
      </c>
      <c r="F43" s="38" t="s">
        <v>83</v>
      </c>
      <c r="G43" s="87">
        <v>38</v>
      </c>
      <c r="H43" s="51"/>
      <c r="I43" s="80">
        <v>7</v>
      </c>
      <c r="J43" s="54" t="s">
        <v>88</v>
      </c>
      <c r="K43" s="54">
        <v>47</v>
      </c>
      <c r="L43" s="130"/>
      <c r="M43" s="81">
        <f>E43-I43</f>
        <v>5</v>
      </c>
      <c r="N43" s="81">
        <v>1</v>
      </c>
      <c r="O43" s="82">
        <f>K43-G43</f>
        <v>9</v>
      </c>
      <c r="P43" s="55"/>
      <c r="Q43" s="83">
        <v>0</v>
      </c>
      <c r="R43" s="54">
        <v>21</v>
      </c>
      <c r="S43" s="54">
        <v>1</v>
      </c>
      <c r="T43" s="54">
        <v>0</v>
      </c>
      <c r="U43" s="54">
        <v>15</v>
      </c>
      <c r="V43" s="123">
        <v>0.32</v>
      </c>
      <c r="W43" s="51"/>
      <c r="X43" s="108">
        <v>6</v>
      </c>
      <c r="Y43" s="99">
        <v>1</v>
      </c>
      <c r="Z43" s="62">
        <v>2</v>
      </c>
      <c r="AA43" s="62">
        <v>0</v>
      </c>
      <c r="AB43" s="62">
        <v>1</v>
      </c>
      <c r="AC43" s="62">
        <v>0</v>
      </c>
      <c r="AD43" s="62">
        <v>1</v>
      </c>
      <c r="AE43" s="62">
        <v>1</v>
      </c>
      <c r="AF43" s="62">
        <v>0</v>
      </c>
      <c r="AG43" s="63">
        <v>0</v>
      </c>
      <c r="AH43" s="51"/>
      <c r="AI43" s="83">
        <v>3</v>
      </c>
      <c r="AJ43" s="62">
        <v>0</v>
      </c>
      <c r="AK43" s="62">
        <v>0</v>
      </c>
      <c r="AL43" s="62">
        <v>0</v>
      </c>
      <c r="AM43" s="62">
        <v>1</v>
      </c>
      <c r="AN43" s="62">
        <v>1</v>
      </c>
      <c r="AO43" s="62">
        <v>0</v>
      </c>
      <c r="AP43" s="62">
        <v>1</v>
      </c>
      <c r="AQ43" s="63">
        <v>0</v>
      </c>
      <c r="AR43" s="64"/>
      <c r="AS43" s="83">
        <v>3</v>
      </c>
      <c r="AT43" s="63">
        <v>3</v>
      </c>
      <c r="AU43" s="51"/>
      <c r="AV43" s="51"/>
      <c r="AW43" s="51"/>
      <c r="AX43" s="51"/>
      <c r="AY43" s="51"/>
      <c r="AZ43" s="51"/>
      <c r="BA43" s="51"/>
      <c r="BB43" s="51"/>
      <c r="BC43" s="51"/>
      <c r="BD43" s="51"/>
      <c r="BE43" s="51"/>
      <c r="BF43" s="51"/>
      <c r="BG43" s="51"/>
      <c r="BH43" s="51"/>
      <c r="BI43" s="51"/>
    </row>
    <row r="44" spans="1:61" customFormat="1" ht="24" x14ac:dyDescent="0.25">
      <c r="A44" s="51"/>
      <c r="B44" s="86" t="s">
        <v>192</v>
      </c>
      <c r="C44" s="35" t="s">
        <v>72</v>
      </c>
      <c r="D44" s="36">
        <v>9.1</v>
      </c>
      <c r="E44" s="37">
        <v>12</v>
      </c>
      <c r="F44" s="38" t="s">
        <v>83</v>
      </c>
      <c r="G44" s="87">
        <v>39</v>
      </c>
      <c r="H44" s="51"/>
      <c r="I44" s="80">
        <v>10</v>
      </c>
      <c r="J44" s="54" t="s">
        <v>83</v>
      </c>
      <c r="K44" s="54">
        <v>37</v>
      </c>
      <c r="L44" s="130"/>
      <c r="M44" s="81">
        <f>E44-I44</f>
        <v>2</v>
      </c>
      <c r="N44" s="81">
        <v>0</v>
      </c>
      <c r="O44" s="82">
        <f>K44-G44</f>
        <v>-2</v>
      </c>
      <c r="P44" s="55"/>
      <c r="Q44" s="83">
        <v>0</v>
      </c>
      <c r="R44" s="54">
        <v>17</v>
      </c>
      <c r="S44" s="54">
        <v>8</v>
      </c>
      <c r="T44" s="54">
        <v>0</v>
      </c>
      <c r="U44" s="54">
        <v>4</v>
      </c>
      <c r="V44" s="123">
        <v>0.12</v>
      </c>
      <c r="W44" s="51"/>
      <c r="X44" s="108">
        <v>4</v>
      </c>
      <c r="Y44" s="99">
        <v>1</v>
      </c>
      <c r="Z44" s="62">
        <v>2</v>
      </c>
      <c r="AA44" s="62">
        <v>0</v>
      </c>
      <c r="AB44" s="62">
        <v>1</v>
      </c>
      <c r="AC44" s="62">
        <v>0</v>
      </c>
      <c r="AD44" s="62">
        <v>0</v>
      </c>
      <c r="AE44" s="62">
        <v>0</v>
      </c>
      <c r="AF44" s="62">
        <v>0</v>
      </c>
      <c r="AG44" s="63">
        <v>0</v>
      </c>
      <c r="AH44" s="51"/>
      <c r="AI44" s="83">
        <v>3</v>
      </c>
      <c r="AJ44" s="62">
        <v>0</v>
      </c>
      <c r="AK44" s="62">
        <v>0</v>
      </c>
      <c r="AL44" s="62">
        <v>0</v>
      </c>
      <c r="AM44" s="62">
        <v>1</v>
      </c>
      <c r="AN44" s="62">
        <v>1</v>
      </c>
      <c r="AO44" s="62">
        <v>0</v>
      </c>
      <c r="AP44" s="62">
        <v>1</v>
      </c>
      <c r="AQ44" s="63">
        <v>0</v>
      </c>
      <c r="AR44" s="64"/>
      <c r="AS44" s="83">
        <v>5</v>
      </c>
      <c r="AT44" s="63">
        <v>5</v>
      </c>
      <c r="AU44" s="51"/>
      <c r="AV44" s="51"/>
      <c r="AW44" s="51"/>
      <c r="AX44" s="51"/>
      <c r="AY44" s="51"/>
      <c r="AZ44" s="51"/>
      <c r="BA44" s="51"/>
      <c r="BB44" s="51"/>
      <c r="BC44" s="51"/>
      <c r="BD44" s="51"/>
      <c r="BE44" s="51"/>
      <c r="BF44" s="51"/>
      <c r="BG44" s="51"/>
      <c r="BH44" s="51"/>
      <c r="BI44" s="51"/>
    </row>
    <row r="45" spans="1:61" customFormat="1" ht="24" x14ac:dyDescent="0.25">
      <c r="A45" s="51"/>
      <c r="B45" s="86" t="s">
        <v>6</v>
      </c>
      <c r="C45" s="35" t="s">
        <v>48</v>
      </c>
      <c r="D45" s="36">
        <v>33.5</v>
      </c>
      <c r="E45" s="37">
        <v>11.75</v>
      </c>
      <c r="F45" s="38" t="s">
        <v>83</v>
      </c>
      <c r="G45" s="87">
        <v>40</v>
      </c>
      <c r="H45" s="51"/>
      <c r="I45" s="80">
        <v>12.47</v>
      </c>
      <c r="J45" s="54" t="s">
        <v>83</v>
      </c>
      <c r="K45" s="54">
        <v>33</v>
      </c>
      <c r="L45" s="130"/>
      <c r="M45" s="81">
        <f>E45-I45</f>
        <v>-0.72000000000000064</v>
      </c>
      <c r="N45" s="81">
        <v>0</v>
      </c>
      <c r="O45" s="82">
        <f>K45-G45</f>
        <v>-7</v>
      </c>
      <c r="P45" s="55"/>
      <c r="Q45" s="83">
        <v>1.75</v>
      </c>
      <c r="R45" s="54">
        <v>19</v>
      </c>
      <c r="S45" s="54">
        <v>2</v>
      </c>
      <c r="T45" s="54">
        <v>0</v>
      </c>
      <c r="U45" s="54">
        <v>8</v>
      </c>
      <c r="V45" s="123">
        <v>0.25</v>
      </c>
      <c r="W45" s="51"/>
      <c r="X45" s="108">
        <v>5</v>
      </c>
      <c r="Y45" s="99">
        <v>1</v>
      </c>
      <c r="Z45" s="62">
        <v>2</v>
      </c>
      <c r="AA45" s="62">
        <v>0</v>
      </c>
      <c r="AB45" s="62">
        <v>1</v>
      </c>
      <c r="AC45" s="62">
        <v>0</v>
      </c>
      <c r="AD45" s="62">
        <v>0</v>
      </c>
      <c r="AE45" s="62">
        <v>1</v>
      </c>
      <c r="AF45" s="62">
        <v>0</v>
      </c>
      <c r="AG45" s="63">
        <v>0</v>
      </c>
      <c r="AH45" s="51"/>
      <c r="AI45" s="83">
        <v>2</v>
      </c>
      <c r="AJ45" s="62">
        <v>0</v>
      </c>
      <c r="AK45" s="62">
        <v>0</v>
      </c>
      <c r="AL45" s="62">
        <v>0</v>
      </c>
      <c r="AM45" s="62">
        <v>1</v>
      </c>
      <c r="AN45" s="62">
        <v>0</v>
      </c>
      <c r="AO45" s="62">
        <v>0</v>
      </c>
      <c r="AP45" s="62">
        <v>1</v>
      </c>
      <c r="AQ45" s="63">
        <v>0</v>
      </c>
      <c r="AR45" s="64"/>
      <c r="AS45" s="83">
        <v>3</v>
      </c>
      <c r="AT45" s="63">
        <v>3</v>
      </c>
      <c r="AU45" s="51"/>
      <c r="AV45" s="51"/>
      <c r="AW45" s="51"/>
      <c r="AX45" s="51"/>
      <c r="AY45" s="51"/>
      <c r="AZ45" s="51"/>
      <c r="BA45" s="51"/>
      <c r="BB45" s="51"/>
      <c r="BC45" s="51"/>
      <c r="BD45" s="51"/>
      <c r="BE45" s="51"/>
      <c r="BF45" s="51"/>
      <c r="BG45" s="51"/>
      <c r="BH45" s="51"/>
      <c r="BI45" s="51"/>
    </row>
    <row r="46" spans="1:61" customFormat="1" ht="24" x14ac:dyDescent="0.25">
      <c r="A46" s="51"/>
      <c r="B46" s="86" t="s">
        <v>16</v>
      </c>
      <c r="C46" s="35" t="s">
        <v>57</v>
      </c>
      <c r="D46" s="36">
        <v>6.5</v>
      </c>
      <c r="E46" s="37">
        <v>11.620000000000001</v>
      </c>
      <c r="F46" s="38" t="s">
        <v>83</v>
      </c>
      <c r="G46" s="87">
        <v>41</v>
      </c>
      <c r="H46" s="51"/>
      <c r="I46" s="80">
        <v>11.8</v>
      </c>
      <c r="J46" s="54" t="s">
        <v>83</v>
      </c>
      <c r="K46" s="54">
        <v>35</v>
      </c>
      <c r="L46" s="130"/>
      <c r="M46" s="81">
        <f>E46-I46</f>
        <v>-0.17999999999999972</v>
      </c>
      <c r="N46" s="81">
        <v>0</v>
      </c>
      <c r="O46" s="82">
        <f>K46-G46</f>
        <v>-6</v>
      </c>
      <c r="P46" s="55"/>
      <c r="Q46" s="83">
        <v>1.6199999999999999</v>
      </c>
      <c r="R46" s="54">
        <v>0</v>
      </c>
      <c r="S46" s="54">
        <v>0</v>
      </c>
      <c r="T46" s="54">
        <v>0</v>
      </c>
      <c r="U46" s="54">
        <v>0</v>
      </c>
      <c r="V46" s="123">
        <v>0.09</v>
      </c>
      <c r="W46" s="51"/>
      <c r="X46" s="108">
        <v>6</v>
      </c>
      <c r="Y46" s="99">
        <v>1</v>
      </c>
      <c r="Z46" s="62">
        <v>2</v>
      </c>
      <c r="AA46" s="62">
        <v>0</v>
      </c>
      <c r="AB46" s="62">
        <v>1</v>
      </c>
      <c r="AC46" s="62">
        <v>0</v>
      </c>
      <c r="AD46" s="62">
        <v>1</v>
      </c>
      <c r="AE46" s="62">
        <v>0</v>
      </c>
      <c r="AF46" s="62">
        <v>0</v>
      </c>
      <c r="AG46" s="63">
        <v>1</v>
      </c>
      <c r="AH46" s="51"/>
      <c r="AI46" s="83">
        <v>1</v>
      </c>
      <c r="AJ46" s="62">
        <v>0</v>
      </c>
      <c r="AK46" s="62">
        <v>0</v>
      </c>
      <c r="AL46" s="62">
        <v>0</v>
      </c>
      <c r="AM46" s="62">
        <v>1</v>
      </c>
      <c r="AN46" s="62">
        <v>0</v>
      </c>
      <c r="AO46" s="62">
        <v>0</v>
      </c>
      <c r="AP46" s="62">
        <v>0</v>
      </c>
      <c r="AQ46" s="63">
        <v>0</v>
      </c>
      <c r="AR46" s="64"/>
      <c r="AS46" s="83">
        <v>3</v>
      </c>
      <c r="AT46" s="63">
        <v>3</v>
      </c>
      <c r="AU46" s="51"/>
      <c r="AV46" s="51"/>
      <c r="AW46" s="51"/>
      <c r="AX46" s="51"/>
      <c r="AY46" s="51"/>
      <c r="AZ46" s="51"/>
      <c r="BA46" s="51"/>
      <c r="BB46" s="51"/>
      <c r="BC46" s="51"/>
      <c r="BD46" s="51"/>
      <c r="BE46" s="51"/>
      <c r="BF46" s="51"/>
      <c r="BG46" s="51"/>
      <c r="BH46" s="51"/>
      <c r="BI46" s="51"/>
    </row>
    <row r="47" spans="1:61" customFormat="1" ht="24" customHeight="1" x14ac:dyDescent="0.25">
      <c r="A47" s="51"/>
      <c r="B47" s="86" t="s">
        <v>187</v>
      </c>
      <c r="C47" s="35" t="s">
        <v>70</v>
      </c>
      <c r="D47" s="36">
        <v>44.6</v>
      </c>
      <c r="E47" s="37">
        <v>11.36</v>
      </c>
      <c r="F47" s="38" t="s">
        <v>83</v>
      </c>
      <c r="G47" s="87">
        <v>42</v>
      </c>
      <c r="H47" s="51"/>
      <c r="I47" s="80">
        <v>12.23</v>
      </c>
      <c r="J47" s="54" t="s">
        <v>83</v>
      </c>
      <c r="K47" s="54">
        <v>34</v>
      </c>
      <c r="L47" s="130"/>
      <c r="M47" s="81">
        <f>E47-I47</f>
        <v>-0.87000000000000099</v>
      </c>
      <c r="N47" s="81">
        <v>0</v>
      </c>
      <c r="O47" s="82">
        <f>K47-G47</f>
        <v>-8</v>
      </c>
      <c r="P47" s="55"/>
      <c r="Q47" s="83">
        <v>0.36</v>
      </c>
      <c r="R47" s="54">
        <v>77</v>
      </c>
      <c r="S47" s="54">
        <v>18</v>
      </c>
      <c r="T47" s="54">
        <v>3</v>
      </c>
      <c r="U47" s="54">
        <v>12</v>
      </c>
      <c r="V47" s="123">
        <v>0.36</v>
      </c>
      <c r="W47" s="51"/>
      <c r="X47" s="108">
        <v>8</v>
      </c>
      <c r="Y47" s="99">
        <v>1</v>
      </c>
      <c r="Z47" s="62">
        <v>2</v>
      </c>
      <c r="AA47" s="62">
        <v>0</v>
      </c>
      <c r="AB47" s="62">
        <v>1</v>
      </c>
      <c r="AC47" s="62">
        <v>1</v>
      </c>
      <c r="AD47" s="62">
        <v>1</v>
      </c>
      <c r="AE47" s="62">
        <v>1</v>
      </c>
      <c r="AF47" s="62">
        <v>0</v>
      </c>
      <c r="AG47" s="63">
        <v>1</v>
      </c>
      <c r="AH47" s="51"/>
      <c r="AI47" s="83">
        <v>3</v>
      </c>
      <c r="AJ47" s="62">
        <v>0</v>
      </c>
      <c r="AK47" s="62">
        <v>0</v>
      </c>
      <c r="AL47" s="62">
        <v>0</v>
      </c>
      <c r="AM47" s="62">
        <v>1</v>
      </c>
      <c r="AN47" s="62">
        <v>1</v>
      </c>
      <c r="AO47" s="62">
        <v>0</v>
      </c>
      <c r="AP47" s="62">
        <v>1</v>
      </c>
      <c r="AQ47" s="63">
        <v>0</v>
      </c>
      <c r="AR47" s="64"/>
      <c r="AS47" s="83">
        <v>0</v>
      </c>
      <c r="AT47" s="63">
        <v>0</v>
      </c>
      <c r="AU47" s="51"/>
      <c r="AV47" s="51"/>
      <c r="AW47" s="51"/>
      <c r="AX47" s="51"/>
      <c r="AY47" s="51"/>
      <c r="AZ47" s="51"/>
      <c r="BA47" s="51"/>
      <c r="BB47" s="51"/>
      <c r="BC47" s="51"/>
      <c r="BD47" s="51"/>
      <c r="BE47" s="51"/>
      <c r="BF47" s="51"/>
      <c r="BG47" s="51"/>
      <c r="BH47" s="51"/>
      <c r="BI47" s="51"/>
    </row>
    <row r="48" spans="1:61" customFormat="1" ht="24" customHeight="1" x14ac:dyDescent="0.25">
      <c r="A48" s="51"/>
      <c r="B48" s="86" t="s">
        <v>29</v>
      </c>
      <c r="C48" s="35" t="s">
        <v>71</v>
      </c>
      <c r="D48" s="36">
        <v>17.2</v>
      </c>
      <c r="E48" s="37">
        <v>11.15</v>
      </c>
      <c r="F48" s="38" t="s">
        <v>83</v>
      </c>
      <c r="G48" s="87">
        <v>43</v>
      </c>
      <c r="H48" s="51"/>
      <c r="I48" s="80">
        <v>9.0500000000000007</v>
      </c>
      <c r="J48" s="54" t="s">
        <v>83</v>
      </c>
      <c r="K48" s="54">
        <v>41</v>
      </c>
      <c r="L48" s="130"/>
      <c r="M48" s="81">
        <f>E48-I48</f>
        <v>2.0999999999999996</v>
      </c>
      <c r="N48" s="81">
        <v>0</v>
      </c>
      <c r="O48" s="82">
        <f>K48-G48</f>
        <v>-2</v>
      </c>
      <c r="P48" s="55"/>
      <c r="Q48" s="83">
        <v>2.15</v>
      </c>
      <c r="R48" s="54">
        <v>14</v>
      </c>
      <c r="S48" s="54">
        <v>2</v>
      </c>
      <c r="T48" s="54">
        <v>0</v>
      </c>
      <c r="U48" s="54">
        <v>6</v>
      </c>
      <c r="V48" s="123">
        <v>0.43</v>
      </c>
      <c r="W48" s="51"/>
      <c r="X48" s="108">
        <v>6</v>
      </c>
      <c r="Y48" s="99">
        <v>1</v>
      </c>
      <c r="Z48" s="62">
        <v>2</v>
      </c>
      <c r="AA48" s="62">
        <v>0</v>
      </c>
      <c r="AB48" s="62">
        <v>1</v>
      </c>
      <c r="AC48" s="62">
        <v>0</v>
      </c>
      <c r="AD48" s="62">
        <v>1</v>
      </c>
      <c r="AE48" s="62">
        <v>1</v>
      </c>
      <c r="AF48" s="62">
        <v>0</v>
      </c>
      <c r="AG48" s="63">
        <v>0</v>
      </c>
      <c r="AH48" s="51"/>
      <c r="AI48" s="83">
        <v>3</v>
      </c>
      <c r="AJ48" s="62">
        <v>0</v>
      </c>
      <c r="AK48" s="62">
        <v>0</v>
      </c>
      <c r="AL48" s="62">
        <v>0</v>
      </c>
      <c r="AM48" s="62">
        <v>1</v>
      </c>
      <c r="AN48" s="62">
        <v>1</v>
      </c>
      <c r="AO48" s="62">
        <v>0</v>
      </c>
      <c r="AP48" s="62">
        <v>1</v>
      </c>
      <c r="AQ48" s="63">
        <v>0</v>
      </c>
      <c r="AR48" s="64"/>
      <c r="AS48" s="83">
        <v>0</v>
      </c>
      <c r="AT48" s="63">
        <v>0</v>
      </c>
      <c r="AU48" s="51"/>
      <c r="AV48" s="51"/>
      <c r="AW48" s="51"/>
      <c r="AX48" s="51"/>
      <c r="AY48" s="51"/>
      <c r="AZ48" s="51"/>
      <c r="BA48" s="51"/>
      <c r="BB48" s="51"/>
      <c r="BC48" s="51"/>
      <c r="BD48" s="51"/>
      <c r="BE48" s="51"/>
      <c r="BF48" s="51"/>
      <c r="BG48" s="51"/>
      <c r="BH48" s="51"/>
      <c r="BI48" s="51"/>
    </row>
    <row r="49" spans="1:61" customFormat="1" ht="24" x14ac:dyDescent="0.25">
      <c r="A49" s="51"/>
      <c r="B49" s="86" t="s">
        <v>36</v>
      </c>
      <c r="C49" s="35" t="s">
        <v>79</v>
      </c>
      <c r="D49" s="36">
        <v>10.3</v>
      </c>
      <c r="E49" s="37">
        <v>11</v>
      </c>
      <c r="F49" s="38" t="s">
        <v>83</v>
      </c>
      <c r="G49" s="87">
        <v>44</v>
      </c>
      <c r="H49" s="51"/>
      <c r="I49" s="80">
        <v>8.6</v>
      </c>
      <c r="J49" s="54" t="s">
        <v>83</v>
      </c>
      <c r="K49" s="54">
        <v>43</v>
      </c>
      <c r="L49" s="130"/>
      <c r="M49" s="81">
        <f>E49-I49</f>
        <v>2.4000000000000004</v>
      </c>
      <c r="N49" s="81">
        <v>0</v>
      </c>
      <c r="O49" s="82">
        <f>K49-G49</f>
        <v>-1</v>
      </c>
      <c r="P49" s="55"/>
      <c r="Q49" s="83">
        <v>5.94</v>
      </c>
      <c r="R49" s="54">
        <v>0</v>
      </c>
      <c r="S49" s="54">
        <v>0</v>
      </c>
      <c r="T49" s="54">
        <v>0</v>
      </c>
      <c r="U49" s="54">
        <v>0</v>
      </c>
      <c r="V49" s="123">
        <v>0.33</v>
      </c>
      <c r="W49" s="51"/>
      <c r="X49" s="108">
        <v>4</v>
      </c>
      <c r="Y49" s="99">
        <v>1</v>
      </c>
      <c r="Z49" s="62">
        <v>2</v>
      </c>
      <c r="AA49" s="62">
        <v>0</v>
      </c>
      <c r="AB49" s="62">
        <v>1</v>
      </c>
      <c r="AC49" s="62">
        <v>0</v>
      </c>
      <c r="AD49" s="62">
        <v>0</v>
      </c>
      <c r="AE49" s="62">
        <v>0</v>
      </c>
      <c r="AF49" s="62">
        <v>0</v>
      </c>
      <c r="AG49" s="63">
        <v>0</v>
      </c>
      <c r="AH49" s="51"/>
      <c r="AI49" s="83">
        <v>1</v>
      </c>
      <c r="AJ49" s="62">
        <v>0</v>
      </c>
      <c r="AK49" s="62">
        <v>0</v>
      </c>
      <c r="AL49" s="62">
        <v>0</v>
      </c>
      <c r="AM49" s="62">
        <v>1</v>
      </c>
      <c r="AN49" s="62">
        <v>0</v>
      </c>
      <c r="AO49" s="62">
        <v>0</v>
      </c>
      <c r="AP49" s="62">
        <v>0</v>
      </c>
      <c r="AQ49" s="63">
        <v>0</v>
      </c>
      <c r="AR49" s="64"/>
      <c r="AS49" s="83">
        <v>0</v>
      </c>
      <c r="AT49" s="63">
        <v>0</v>
      </c>
      <c r="AU49" s="51"/>
      <c r="AV49" s="51"/>
      <c r="AW49" s="51"/>
      <c r="AX49" s="51"/>
      <c r="AY49" s="51"/>
      <c r="AZ49" s="51"/>
      <c r="BA49" s="51"/>
      <c r="BB49" s="51"/>
      <c r="BC49" s="51"/>
      <c r="BD49" s="51"/>
      <c r="BE49" s="51"/>
      <c r="BF49" s="51"/>
      <c r="BG49" s="51"/>
      <c r="BH49" s="51"/>
      <c r="BI49" s="51"/>
    </row>
    <row r="50" spans="1:61" customFormat="1" ht="24" x14ac:dyDescent="0.25">
      <c r="A50" s="51"/>
      <c r="B50" s="86" t="s">
        <v>11</v>
      </c>
      <c r="C50" s="35" t="s">
        <v>54</v>
      </c>
      <c r="D50" s="36">
        <v>17.399999999999999</v>
      </c>
      <c r="E50" s="37">
        <v>10.039999999999999</v>
      </c>
      <c r="F50" s="38" t="s">
        <v>83</v>
      </c>
      <c r="G50" s="87">
        <v>45</v>
      </c>
      <c r="H50" s="51"/>
      <c r="I50" s="80">
        <v>6.95</v>
      </c>
      <c r="J50" s="54" t="s">
        <v>88</v>
      </c>
      <c r="K50" s="54">
        <v>49</v>
      </c>
      <c r="L50" s="130"/>
      <c r="M50" s="81">
        <f>E50-I50</f>
        <v>3.089999999999999</v>
      </c>
      <c r="N50" s="81">
        <v>1</v>
      </c>
      <c r="O50" s="82">
        <f>K50-G50</f>
        <v>4</v>
      </c>
      <c r="P50" s="55"/>
      <c r="Q50" s="83">
        <v>2.04</v>
      </c>
      <c r="R50" s="54">
        <v>6</v>
      </c>
      <c r="S50" s="54">
        <v>1</v>
      </c>
      <c r="T50" s="54">
        <v>0</v>
      </c>
      <c r="U50" s="54">
        <v>0</v>
      </c>
      <c r="V50" s="123">
        <v>0.17</v>
      </c>
      <c r="W50" s="51"/>
      <c r="X50" s="108">
        <v>6</v>
      </c>
      <c r="Y50" s="99">
        <v>1</v>
      </c>
      <c r="Z50" s="62">
        <v>2</v>
      </c>
      <c r="AA50" s="62">
        <v>0</v>
      </c>
      <c r="AB50" s="62">
        <v>1</v>
      </c>
      <c r="AC50" s="62">
        <v>0</v>
      </c>
      <c r="AD50" s="62">
        <v>1</v>
      </c>
      <c r="AE50" s="62">
        <v>0</v>
      </c>
      <c r="AF50" s="62">
        <v>0</v>
      </c>
      <c r="AG50" s="63">
        <v>1</v>
      </c>
      <c r="AH50" s="51"/>
      <c r="AI50" s="83">
        <v>2</v>
      </c>
      <c r="AJ50" s="62">
        <v>0</v>
      </c>
      <c r="AK50" s="62">
        <v>0</v>
      </c>
      <c r="AL50" s="62">
        <v>0</v>
      </c>
      <c r="AM50" s="62">
        <v>1</v>
      </c>
      <c r="AN50" s="62">
        <v>0</v>
      </c>
      <c r="AO50" s="62">
        <v>0</v>
      </c>
      <c r="AP50" s="62">
        <v>1</v>
      </c>
      <c r="AQ50" s="63">
        <v>0</v>
      </c>
      <c r="AR50" s="64"/>
      <c r="AS50" s="83">
        <v>0</v>
      </c>
      <c r="AT50" s="63">
        <v>0</v>
      </c>
      <c r="AU50" s="51"/>
      <c r="AV50" s="51"/>
      <c r="AW50" s="51"/>
      <c r="AX50" s="51"/>
      <c r="AY50" s="51"/>
      <c r="AZ50" s="51"/>
      <c r="BA50" s="51"/>
      <c r="BB50" s="51"/>
      <c r="BC50" s="51"/>
      <c r="BD50" s="51"/>
      <c r="BE50" s="51"/>
      <c r="BF50" s="51"/>
      <c r="BG50" s="51"/>
      <c r="BH50" s="51"/>
      <c r="BI50" s="51"/>
    </row>
    <row r="51" spans="1:61" customFormat="1" ht="24" customHeight="1" x14ac:dyDescent="0.25">
      <c r="A51" s="51"/>
      <c r="B51" s="86" t="s">
        <v>106</v>
      </c>
      <c r="C51" s="35" t="s">
        <v>203</v>
      </c>
      <c r="D51" s="36">
        <v>12.1</v>
      </c>
      <c r="E51" s="37">
        <v>10</v>
      </c>
      <c r="F51" s="38" t="s">
        <v>83</v>
      </c>
      <c r="G51" s="87">
        <v>46</v>
      </c>
      <c r="H51" s="51"/>
      <c r="I51" s="80">
        <v>0</v>
      </c>
      <c r="J51" s="54" t="s">
        <v>124</v>
      </c>
      <c r="K51" s="54">
        <v>50</v>
      </c>
      <c r="L51" s="130"/>
      <c r="M51" s="81">
        <f>E51-I51</f>
        <v>10</v>
      </c>
      <c r="N51" s="81">
        <v>1</v>
      </c>
      <c r="O51" s="82">
        <f>K51-G51</f>
        <v>4</v>
      </c>
      <c r="P51" s="55"/>
      <c r="Q51" s="83">
        <v>0</v>
      </c>
      <c r="R51" s="54">
        <v>36</v>
      </c>
      <c r="S51" s="54">
        <v>12</v>
      </c>
      <c r="T51" s="54">
        <v>2</v>
      </c>
      <c r="U51" s="54">
        <v>6</v>
      </c>
      <c r="V51" s="123">
        <v>0.32</v>
      </c>
      <c r="W51" s="51"/>
      <c r="X51" s="108">
        <v>6</v>
      </c>
      <c r="Y51" s="99">
        <v>1</v>
      </c>
      <c r="Z51" s="62">
        <v>2</v>
      </c>
      <c r="AA51" s="62">
        <v>0</v>
      </c>
      <c r="AB51" s="62">
        <v>1</v>
      </c>
      <c r="AC51" s="62">
        <v>0</v>
      </c>
      <c r="AD51" s="62">
        <v>1</v>
      </c>
      <c r="AE51" s="62">
        <v>0</v>
      </c>
      <c r="AF51" s="62">
        <v>0</v>
      </c>
      <c r="AG51" s="63">
        <v>1</v>
      </c>
      <c r="AH51" s="51"/>
      <c r="AI51" s="83">
        <v>4</v>
      </c>
      <c r="AJ51" s="62">
        <v>0</v>
      </c>
      <c r="AK51" s="62">
        <v>0</v>
      </c>
      <c r="AL51" s="62">
        <v>1</v>
      </c>
      <c r="AM51" s="62">
        <v>1</v>
      </c>
      <c r="AN51" s="62">
        <v>1</v>
      </c>
      <c r="AO51" s="62">
        <v>0</v>
      </c>
      <c r="AP51" s="62">
        <v>1</v>
      </c>
      <c r="AQ51" s="63">
        <v>0</v>
      </c>
      <c r="AR51" s="64"/>
      <c r="AS51" s="83">
        <v>0</v>
      </c>
      <c r="AT51" s="63">
        <v>0</v>
      </c>
      <c r="AU51" s="51"/>
      <c r="AV51" s="51"/>
      <c r="AW51" s="51"/>
      <c r="AX51" s="51"/>
      <c r="AY51" s="51"/>
      <c r="AZ51" s="51"/>
      <c r="BA51" s="51"/>
      <c r="BB51" s="51"/>
      <c r="BC51" s="51"/>
      <c r="BD51" s="51"/>
      <c r="BE51" s="51"/>
      <c r="BF51" s="51"/>
      <c r="BG51" s="51"/>
      <c r="BH51" s="51"/>
      <c r="BI51" s="51"/>
    </row>
    <row r="52" spans="1:61" customFormat="1" ht="24" x14ac:dyDescent="0.25">
      <c r="A52" s="51"/>
      <c r="B52" s="86" t="s">
        <v>191</v>
      </c>
      <c r="C52" s="35" t="s">
        <v>136</v>
      </c>
      <c r="D52" s="36">
        <v>18</v>
      </c>
      <c r="E52" s="37">
        <v>9.7199999999999989</v>
      </c>
      <c r="F52" s="38" t="s">
        <v>83</v>
      </c>
      <c r="G52" s="87">
        <v>47</v>
      </c>
      <c r="H52" s="51"/>
      <c r="I52" s="80">
        <v>9.8000000000000007</v>
      </c>
      <c r="J52" s="54" t="s">
        <v>83</v>
      </c>
      <c r="K52" s="54">
        <v>38</v>
      </c>
      <c r="L52" s="130"/>
      <c r="M52" s="81">
        <f>E52-I52</f>
        <v>-8.0000000000001847E-2</v>
      </c>
      <c r="N52" s="81">
        <v>0</v>
      </c>
      <c r="O52" s="82">
        <f>K52-G52</f>
        <v>-9</v>
      </c>
      <c r="P52" s="55"/>
      <c r="Q52" s="83">
        <v>0.72</v>
      </c>
      <c r="R52" s="54">
        <v>11</v>
      </c>
      <c r="S52" s="54">
        <v>4</v>
      </c>
      <c r="T52" s="54">
        <v>0</v>
      </c>
      <c r="U52" s="54">
        <v>2</v>
      </c>
      <c r="V52" s="123">
        <v>0.09</v>
      </c>
      <c r="W52" s="51"/>
      <c r="X52" s="108">
        <v>7</v>
      </c>
      <c r="Y52" s="99">
        <v>1</v>
      </c>
      <c r="Z52" s="62">
        <v>2</v>
      </c>
      <c r="AA52" s="62">
        <v>0</v>
      </c>
      <c r="AB52" s="62">
        <v>1</v>
      </c>
      <c r="AC52" s="62">
        <v>0</v>
      </c>
      <c r="AD52" s="62">
        <v>1</v>
      </c>
      <c r="AE52" s="62">
        <v>0</v>
      </c>
      <c r="AF52" s="62">
        <v>1</v>
      </c>
      <c r="AG52" s="63">
        <v>1</v>
      </c>
      <c r="AH52" s="51"/>
      <c r="AI52" s="83">
        <v>2</v>
      </c>
      <c r="AJ52" s="62">
        <v>0</v>
      </c>
      <c r="AK52" s="62">
        <v>0</v>
      </c>
      <c r="AL52" s="62">
        <v>0</v>
      </c>
      <c r="AM52" s="62">
        <v>1</v>
      </c>
      <c r="AN52" s="62">
        <v>0</v>
      </c>
      <c r="AO52" s="62">
        <v>0</v>
      </c>
      <c r="AP52" s="62">
        <v>1</v>
      </c>
      <c r="AQ52" s="63">
        <v>0</v>
      </c>
      <c r="AR52" s="64"/>
      <c r="AS52" s="83">
        <v>0</v>
      </c>
      <c r="AT52" s="63">
        <v>0</v>
      </c>
      <c r="AU52" s="51"/>
      <c r="AV52" s="51"/>
      <c r="AW52" s="51"/>
      <c r="AX52" s="51"/>
      <c r="AY52" s="51"/>
      <c r="AZ52" s="51"/>
      <c r="BA52" s="51"/>
      <c r="BB52" s="51"/>
      <c r="BC52" s="51"/>
      <c r="BD52" s="51"/>
      <c r="BE52" s="51"/>
      <c r="BF52" s="51"/>
      <c r="BG52" s="51"/>
      <c r="BH52" s="51"/>
      <c r="BI52" s="51"/>
    </row>
    <row r="53" spans="1:61" customFormat="1" ht="24" x14ac:dyDescent="0.25">
      <c r="A53" s="51"/>
      <c r="B53" s="86" t="s">
        <v>188</v>
      </c>
      <c r="C53" s="35" t="s">
        <v>204</v>
      </c>
      <c r="D53" s="36">
        <v>36.700000000000003</v>
      </c>
      <c r="E53" s="37">
        <v>9.58</v>
      </c>
      <c r="F53" s="38" t="s">
        <v>83</v>
      </c>
      <c r="G53" s="87">
        <v>48</v>
      </c>
      <c r="H53" s="51"/>
      <c r="I53" s="80">
        <v>8.2799999999999994</v>
      </c>
      <c r="J53" s="54" t="s">
        <v>88</v>
      </c>
      <c r="K53" s="54">
        <v>44</v>
      </c>
      <c r="L53" s="130"/>
      <c r="M53" s="81">
        <f>E53-I53</f>
        <v>1.3000000000000007</v>
      </c>
      <c r="N53" s="81">
        <v>1</v>
      </c>
      <c r="O53" s="82">
        <f>K53-G53</f>
        <v>-4</v>
      </c>
      <c r="P53" s="55"/>
      <c r="Q53" s="83">
        <v>1.58</v>
      </c>
      <c r="R53" s="54">
        <v>36</v>
      </c>
      <c r="S53" s="54">
        <v>13</v>
      </c>
      <c r="T53" s="54">
        <v>4</v>
      </c>
      <c r="U53" s="54">
        <v>17</v>
      </c>
      <c r="V53" s="123">
        <v>0.79</v>
      </c>
      <c r="W53" s="51"/>
      <c r="X53" s="108">
        <v>7</v>
      </c>
      <c r="Y53" s="99">
        <v>1</v>
      </c>
      <c r="Z53" s="62">
        <v>2</v>
      </c>
      <c r="AA53" s="62">
        <v>0</v>
      </c>
      <c r="AB53" s="62">
        <v>1</v>
      </c>
      <c r="AC53" s="62">
        <v>0</v>
      </c>
      <c r="AD53" s="62">
        <v>1</v>
      </c>
      <c r="AE53" s="62">
        <v>1</v>
      </c>
      <c r="AF53" s="62">
        <v>0</v>
      </c>
      <c r="AG53" s="63">
        <v>1</v>
      </c>
      <c r="AH53" s="51"/>
      <c r="AI53" s="83">
        <v>1</v>
      </c>
      <c r="AJ53" s="62">
        <v>0</v>
      </c>
      <c r="AK53" s="62">
        <v>0</v>
      </c>
      <c r="AL53" s="62">
        <v>0</v>
      </c>
      <c r="AM53" s="62">
        <v>1</v>
      </c>
      <c r="AN53" s="62">
        <v>0</v>
      </c>
      <c r="AO53" s="62">
        <v>0</v>
      </c>
      <c r="AP53" s="62">
        <v>0</v>
      </c>
      <c r="AQ53" s="63">
        <v>0</v>
      </c>
      <c r="AR53" s="64"/>
      <c r="AS53" s="83">
        <v>0</v>
      </c>
      <c r="AT53" s="63">
        <v>0</v>
      </c>
      <c r="AU53" s="51"/>
      <c r="AV53" s="51"/>
      <c r="AW53" s="51"/>
      <c r="AX53" s="51"/>
      <c r="AY53" s="51"/>
      <c r="AZ53" s="51"/>
      <c r="BA53" s="51"/>
      <c r="BB53" s="51"/>
      <c r="BC53" s="51"/>
      <c r="BD53" s="51"/>
      <c r="BE53" s="51"/>
      <c r="BF53" s="51"/>
      <c r="BG53" s="51"/>
      <c r="BH53" s="51"/>
      <c r="BI53" s="51"/>
    </row>
    <row r="54" spans="1:61" customFormat="1" ht="24" customHeight="1" x14ac:dyDescent="0.2">
      <c r="A54" s="51"/>
      <c r="B54" s="86" t="s">
        <v>33</v>
      </c>
      <c r="C54" s="35" t="s">
        <v>75</v>
      </c>
      <c r="D54" s="36">
        <v>32.700000000000003</v>
      </c>
      <c r="E54" s="37">
        <v>9</v>
      </c>
      <c r="F54" s="38" t="s">
        <v>83</v>
      </c>
      <c r="G54" s="87">
        <v>49</v>
      </c>
      <c r="H54" s="53"/>
      <c r="I54" s="80">
        <v>9</v>
      </c>
      <c r="J54" s="54" t="s">
        <v>83</v>
      </c>
      <c r="K54" s="54">
        <v>42</v>
      </c>
      <c r="L54" s="129"/>
      <c r="M54" s="81">
        <f>E54-I54</f>
        <v>0</v>
      </c>
      <c r="N54" s="81">
        <v>0</v>
      </c>
      <c r="O54" s="82">
        <f>K54-G54</f>
        <v>-7</v>
      </c>
      <c r="P54" s="57"/>
      <c r="Q54" s="83">
        <v>0</v>
      </c>
      <c r="R54" s="54">
        <v>95</v>
      </c>
      <c r="S54" s="54">
        <v>18</v>
      </c>
      <c r="T54" s="54">
        <v>1</v>
      </c>
      <c r="U54" s="54">
        <v>59</v>
      </c>
      <c r="V54" s="123">
        <v>0.37</v>
      </c>
      <c r="W54" s="61"/>
      <c r="X54" s="108">
        <v>5</v>
      </c>
      <c r="Y54" s="99">
        <v>1</v>
      </c>
      <c r="Z54" s="62">
        <v>2</v>
      </c>
      <c r="AA54" s="62">
        <v>0</v>
      </c>
      <c r="AB54" s="62">
        <v>1</v>
      </c>
      <c r="AC54" s="62">
        <v>0</v>
      </c>
      <c r="AD54" s="62">
        <v>0</v>
      </c>
      <c r="AE54" s="62">
        <v>0</v>
      </c>
      <c r="AF54" s="62">
        <v>0</v>
      </c>
      <c r="AG54" s="63">
        <v>1</v>
      </c>
      <c r="AH54" s="61"/>
      <c r="AI54" s="83">
        <v>4</v>
      </c>
      <c r="AJ54" s="62">
        <v>0</v>
      </c>
      <c r="AK54" s="62">
        <v>2</v>
      </c>
      <c r="AL54" s="62">
        <v>0</v>
      </c>
      <c r="AM54" s="62">
        <v>1</v>
      </c>
      <c r="AN54" s="62">
        <v>0</v>
      </c>
      <c r="AO54" s="62">
        <v>0</v>
      </c>
      <c r="AP54" s="62">
        <v>1</v>
      </c>
      <c r="AQ54" s="63">
        <v>0</v>
      </c>
      <c r="AR54" s="66"/>
      <c r="AS54" s="83">
        <v>0</v>
      </c>
      <c r="AT54" s="63">
        <v>0</v>
      </c>
      <c r="AU54" s="51"/>
      <c r="AV54" s="51"/>
      <c r="AW54" s="51"/>
      <c r="AX54" s="51"/>
      <c r="AY54" s="51"/>
      <c r="AZ54" s="51"/>
      <c r="BA54" s="51"/>
      <c r="BB54" s="51"/>
      <c r="BC54" s="51"/>
      <c r="BD54" s="51"/>
      <c r="BE54" s="51"/>
      <c r="BF54" s="51"/>
      <c r="BG54" s="51"/>
      <c r="BH54" s="51"/>
      <c r="BI54" s="51"/>
    </row>
    <row r="55" spans="1:61" customFormat="1" ht="25" customHeight="1" x14ac:dyDescent="0.25">
      <c r="A55" s="51"/>
      <c r="B55" s="86" t="s">
        <v>196</v>
      </c>
      <c r="C55" s="35" t="s">
        <v>59</v>
      </c>
      <c r="D55" s="36">
        <v>12.6</v>
      </c>
      <c r="E55" s="37">
        <v>8.56</v>
      </c>
      <c r="F55" s="38" t="s">
        <v>83</v>
      </c>
      <c r="G55" s="87">
        <v>50</v>
      </c>
      <c r="H55" s="51"/>
      <c r="I55" s="80">
        <v>8.0399999999999991</v>
      </c>
      <c r="J55" s="54" t="s">
        <v>88</v>
      </c>
      <c r="K55" s="54">
        <v>45</v>
      </c>
      <c r="L55" s="130"/>
      <c r="M55" s="81">
        <f>E55-I55</f>
        <v>0.52000000000000135</v>
      </c>
      <c r="N55" s="81">
        <v>1</v>
      </c>
      <c r="O55" s="82">
        <f>K55-G55</f>
        <v>-5</v>
      </c>
      <c r="P55" s="55"/>
      <c r="Q55" s="83">
        <v>1.56</v>
      </c>
      <c r="R55" s="54">
        <v>19</v>
      </c>
      <c r="S55" s="54">
        <v>5</v>
      </c>
      <c r="T55" s="54">
        <v>2</v>
      </c>
      <c r="U55" s="54">
        <v>1</v>
      </c>
      <c r="V55" s="123">
        <v>0.78</v>
      </c>
      <c r="W55" s="51"/>
      <c r="X55" s="108">
        <v>5</v>
      </c>
      <c r="Y55" s="99">
        <v>1</v>
      </c>
      <c r="Z55" s="62">
        <v>2</v>
      </c>
      <c r="AA55" s="62">
        <v>0</v>
      </c>
      <c r="AB55" s="62">
        <v>1</v>
      </c>
      <c r="AC55" s="62">
        <v>0</v>
      </c>
      <c r="AD55" s="62">
        <v>0</v>
      </c>
      <c r="AE55" s="62">
        <v>1</v>
      </c>
      <c r="AF55" s="62">
        <v>0</v>
      </c>
      <c r="AG55" s="63">
        <v>0</v>
      </c>
      <c r="AH55" s="51"/>
      <c r="AI55" s="83">
        <v>2</v>
      </c>
      <c r="AJ55" s="62">
        <v>0</v>
      </c>
      <c r="AK55" s="62">
        <v>0</v>
      </c>
      <c r="AL55" s="62">
        <v>0</v>
      </c>
      <c r="AM55" s="62">
        <v>1</v>
      </c>
      <c r="AN55" s="62">
        <v>1</v>
      </c>
      <c r="AO55" s="62">
        <v>0</v>
      </c>
      <c r="AP55" s="62">
        <v>0</v>
      </c>
      <c r="AQ55" s="63">
        <v>0</v>
      </c>
      <c r="AR55" s="64"/>
      <c r="AS55" s="83">
        <v>0</v>
      </c>
      <c r="AT55" s="63">
        <v>0</v>
      </c>
      <c r="AU55" s="51"/>
      <c r="AV55" s="51"/>
      <c r="AW55" s="51"/>
      <c r="AX55" s="51"/>
      <c r="AY55" s="51"/>
      <c r="AZ55" s="51"/>
      <c r="BA55" s="51"/>
      <c r="BB55" s="51"/>
      <c r="BC55" s="51"/>
      <c r="BD55" s="51"/>
      <c r="BE55" s="51"/>
      <c r="BF55" s="51"/>
      <c r="BG55" s="51"/>
      <c r="BH55" s="51"/>
      <c r="BI55" s="51"/>
    </row>
    <row r="56" spans="1:61" customFormat="1" ht="25" customHeight="1" thickBot="1" x14ac:dyDescent="0.3">
      <c r="A56" s="51"/>
      <c r="B56" s="162" t="s">
        <v>185</v>
      </c>
      <c r="C56" s="163" t="s">
        <v>201</v>
      </c>
      <c r="D56" s="164">
        <v>6</v>
      </c>
      <c r="E56" s="165">
        <v>8</v>
      </c>
      <c r="F56" s="166" t="s">
        <v>88</v>
      </c>
      <c r="G56" s="167">
        <v>51</v>
      </c>
      <c r="H56" s="51"/>
      <c r="I56" s="97">
        <v>7</v>
      </c>
      <c r="J56" s="96" t="s">
        <v>88</v>
      </c>
      <c r="K56" s="96">
        <v>48</v>
      </c>
      <c r="L56" s="131"/>
      <c r="M56" s="132">
        <f>E56-I56</f>
        <v>1</v>
      </c>
      <c r="N56" s="132">
        <v>0</v>
      </c>
      <c r="O56" s="98">
        <f>K56-G56</f>
        <v>-3</v>
      </c>
      <c r="P56" s="55"/>
      <c r="Q56" s="107">
        <v>0</v>
      </c>
      <c r="R56" s="96">
        <v>80</v>
      </c>
      <c r="S56" s="96">
        <v>11</v>
      </c>
      <c r="T56" s="96">
        <v>0</v>
      </c>
      <c r="U56" s="96">
        <v>69</v>
      </c>
      <c r="V56" s="124">
        <v>0.4</v>
      </c>
      <c r="W56" s="51"/>
      <c r="X56" s="108">
        <v>6</v>
      </c>
      <c r="Y56" s="100">
        <v>1</v>
      </c>
      <c r="Z56" s="101">
        <v>2</v>
      </c>
      <c r="AA56" s="101">
        <v>0</v>
      </c>
      <c r="AB56" s="101">
        <v>1</v>
      </c>
      <c r="AC56" s="101">
        <v>1</v>
      </c>
      <c r="AD56" s="101">
        <v>0</v>
      </c>
      <c r="AE56" s="101">
        <v>0</v>
      </c>
      <c r="AF56" s="101">
        <v>0</v>
      </c>
      <c r="AG56" s="102">
        <v>1</v>
      </c>
      <c r="AH56" s="51"/>
      <c r="AI56" s="107">
        <v>2</v>
      </c>
      <c r="AJ56" s="101">
        <v>0</v>
      </c>
      <c r="AK56" s="101">
        <v>0</v>
      </c>
      <c r="AL56" s="101">
        <v>0</v>
      </c>
      <c r="AM56" s="101">
        <v>1</v>
      </c>
      <c r="AN56" s="101">
        <v>1</v>
      </c>
      <c r="AO56" s="101">
        <v>0</v>
      </c>
      <c r="AP56" s="101">
        <v>0</v>
      </c>
      <c r="AQ56" s="102">
        <v>0</v>
      </c>
      <c r="AR56" s="64"/>
      <c r="AS56" s="107">
        <v>0</v>
      </c>
      <c r="AT56" s="102">
        <v>0</v>
      </c>
      <c r="AU56" s="51"/>
      <c r="AV56" s="51"/>
      <c r="AW56" s="51"/>
      <c r="AX56" s="51"/>
      <c r="AY56" s="51"/>
      <c r="AZ56" s="51"/>
      <c r="BA56" s="51"/>
      <c r="BB56" s="51"/>
      <c r="BC56" s="51"/>
      <c r="BD56" s="51"/>
      <c r="BE56" s="51"/>
      <c r="BF56" s="51"/>
      <c r="BG56" s="51"/>
      <c r="BH56" s="51"/>
      <c r="BI56" s="51"/>
    </row>
    <row r="57" spans="1:61" ht="24" hidden="1" x14ac:dyDescent="0.2">
      <c r="B57" s="52"/>
      <c r="C57" s="52"/>
      <c r="D57" s="52"/>
      <c r="E57" s="52"/>
      <c r="F57" s="52"/>
      <c r="G57" s="52"/>
      <c r="H57" s="52"/>
      <c r="I57" s="52"/>
      <c r="J57" s="52"/>
      <c r="K57" s="52"/>
      <c r="L57" s="52"/>
      <c r="M57" s="52"/>
      <c r="N57" s="52"/>
      <c r="O57" s="52"/>
      <c r="P57" s="56"/>
      <c r="Q57" s="58"/>
      <c r="R57" s="60"/>
      <c r="S57" s="60"/>
      <c r="T57" s="60"/>
      <c r="U57" s="60"/>
      <c r="V57" s="60"/>
      <c r="W57" s="52"/>
      <c r="X57" s="58"/>
      <c r="Y57" s="60"/>
      <c r="Z57" s="60"/>
      <c r="AA57" s="60"/>
      <c r="AB57" s="60"/>
      <c r="AC57" s="60"/>
      <c r="AD57" s="60"/>
      <c r="AE57" s="60"/>
      <c r="AF57" s="60"/>
      <c r="AG57" s="60"/>
      <c r="AH57" s="52"/>
      <c r="AI57" s="59"/>
      <c r="AJ57" s="60"/>
      <c r="AK57" s="60"/>
      <c r="AL57" s="60"/>
      <c r="AM57" s="60"/>
      <c r="AN57" s="60"/>
      <c r="AO57" s="60"/>
      <c r="AP57" s="60"/>
      <c r="AQ57" s="60"/>
      <c r="AR57" s="65"/>
      <c r="AS57" s="59">
        <v>3</v>
      </c>
      <c r="AT57" s="60"/>
    </row>
    <row r="58" spans="1:61" hidden="1" x14ac:dyDescent="0.2">
      <c r="AS58" s="51">
        <v>5</v>
      </c>
    </row>
    <row r="59" spans="1:61" hidden="1" x14ac:dyDescent="0.2">
      <c r="AS59" s="51">
        <v>0</v>
      </c>
    </row>
    <row r="60" spans="1:61" hidden="1" x14ac:dyDescent="0.2">
      <c r="AS60" s="51">
        <v>6</v>
      </c>
    </row>
    <row r="61" spans="1:61" hidden="1" x14ac:dyDescent="0.2">
      <c r="AS61" s="51">
        <v>0</v>
      </c>
    </row>
    <row r="62" spans="1:61" hidden="1" x14ac:dyDescent="0.2">
      <c r="AS62" s="51">
        <v>4</v>
      </c>
    </row>
  </sheetData>
  <autoFilter ref="B4:AT57" xr:uid="{0D4A86B1-55B2-2644-98C5-58C2F7D2E303}">
    <sortState xmlns:xlrd2="http://schemas.microsoft.com/office/spreadsheetml/2017/richdata2" ref="B5:AT56">
      <sortCondition descending="1" ref="E4:E57"/>
    </sortState>
  </autoFilter>
  <mergeCells count="7">
    <mergeCell ref="F1:H1"/>
    <mergeCell ref="AS3:AT3"/>
    <mergeCell ref="B3:G3"/>
    <mergeCell ref="AJ3:AQ3"/>
    <mergeCell ref="Y3:AG3"/>
    <mergeCell ref="I3:O3"/>
    <mergeCell ref="R3:V3"/>
  </mergeCells>
  <pageMargins left="0.7" right="0.7" top="0.75" bottom="0.75" header="0.3" footer="0.3"/>
  <pageSetup paperSize="9" orientation="portrait" horizontalDpi="0" verticalDpi="0"/>
  <drawing r:id="rId1"/>
  <extLst>
    <ext xmlns:x14="http://schemas.microsoft.com/office/spreadsheetml/2009/9/main" uri="{78C0D931-6437-407d-A8EE-F0AAD7539E65}">
      <x14:conditionalFormattings>
        <x14:conditionalFormatting xmlns:xm="http://schemas.microsoft.com/office/excel/2006/main">
          <x14:cfRule type="iconSet" priority="31" id="{6EF6C9D9-A073-064D-AE02-8F94AEC1BB3C}">
            <x14:iconSet iconSet="3Triangles" showValue="0" custom="1">
              <x14:cfvo type="percent">
                <xm:f>0</xm:f>
              </x14:cfvo>
              <x14:cfvo type="num">
                <xm:f>-0.5</xm:f>
              </x14:cfvo>
              <x14:cfvo type="num">
                <xm:f>0.5</xm:f>
              </x14:cfvo>
              <x14:cfIcon iconSet="3Triangles" iconId="0"/>
              <x14:cfIcon iconSet="4RedToBlack" iconId="1"/>
              <x14:cfIcon iconSet="3Triangles" iconId="2"/>
            </x14:iconSet>
          </x14:cfRule>
          <x14:cfRule type="iconSet" priority="32" id="{38D6A480-9408-6D49-8299-A91C37D8E179}">
            <x14:iconSet iconSet="3Triangles" showValue="0" custom="1">
              <x14:cfvo type="percent">
                <xm:f>0</xm:f>
              </x14:cfvo>
              <x14:cfvo type="num">
                <xm:f>-0.5</xm:f>
              </x14:cfvo>
              <x14:cfvo type="num">
                <xm:f>0.5</xm:f>
              </x14:cfvo>
              <x14:cfIcon iconSet="3Triangles" iconId="0"/>
              <x14:cfIcon iconSet="4RedToBlack" iconId="1"/>
              <x14:cfIcon iconSet="3Triangles" iconId="2"/>
            </x14:iconSet>
          </x14:cfRule>
          <x14:cfRule type="iconSet" priority="33" id="{CB525658-8745-C044-90D9-431B8D7B005B}">
            <x14:iconSet custom="1">
              <x14:cfvo type="percent">
                <xm:f>0</xm:f>
              </x14:cfvo>
              <x14:cfvo type="num">
                <xm:f>-0.5</xm:f>
              </x14:cfvo>
              <x14:cfvo type="num">
                <xm:f>0.5</xm:f>
              </x14:cfvo>
              <x14:cfIcon iconSet="3TrafficLights1" iconId="0"/>
              <x14:cfIcon iconSet="4RedToBlack" iconId="1"/>
              <x14:cfIcon iconSet="3TrafficLights1" iconId="2"/>
            </x14:iconSet>
          </x14:cfRule>
          <x14:cfRule type="iconSet" priority="34" id="{6CE40257-13C4-4348-A25F-5307D2AFD30A}">
            <x14:iconSet iconSet="3Triangles" showValue="0" custom="1">
              <x14:cfvo type="percent">
                <xm:f>0</xm:f>
              </x14:cfvo>
              <x14:cfvo type="num">
                <xm:f>0</xm:f>
              </x14:cfvo>
              <x14:cfvo type="num">
                <xm:f>1</xm:f>
              </x14:cfvo>
              <x14:cfIcon iconSet="3Triangles" iconId="0"/>
              <x14:cfIcon iconSet="4RedToBlack" iconId="1"/>
              <x14:cfIcon iconSet="3Triangles" iconId="2"/>
            </x14:iconSet>
          </x14:cfRule>
          <xm:sqref>M5:M57</xm:sqref>
        </x14:conditionalFormatting>
        <x14:conditionalFormatting xmlns:xm="http://schemas.microsoft.com/office/excel/2006/main">
          <x14:cfRule type="iconSet" priority="2" id="{8CDE7979-7F52-D14A-9494-CA6543CAFDF2}">
            <x14:iconSet iconSet="3Triangles" showValue="0" custom="1">
              <x14:cfvo type="percent">
                <xm:f>0</xm:f>
              </x14:cfvo>
              <x14:cfvo type="num">
                <xm:f>0</xm:f>
              </x14:cfvo>
              <x14:cfvo type="num">
                <xm:f>1</xm:f>
              </x14:cfvo>
              <x14:cfIcon iconSet="3Triangles" iconId="0"/>
              <x14:cfIcon iconSet="4RedToBlack" iconId="1"/>
              <x14:cfIcon iconSet="3Triangles" iconId="2"/>
            </x14:iconSet>
          </x14:cfRule>
          <xm:sqref>N5</xm:sqref>
        </x14:conditionalFormatting>
        <x14:conditionalFormatting xmlns:xm="http://schemas.microsoft.com/office/excel/2006/main">
          <x14:cfRule type="iconSet" priority="1" id="{C5F81C65-C1C2-C541-9D34-FF7F684DB4B7}">
            <x14:iconSet iconSet="3Triangles" showValue="0" custom="1">
              <x14:cfvo type="percent">
                <xm:f>0</xm:f>
              </x14:cfvo>
              <x14:cfvo type="num">
                <xm:f>0</xm:f>
              </x14:cfvo>
              <x14:cfvo type="num">
                <xm:f>1</xm:f>
              </x14:cfvo>
              <x14:cfIcon iconSet="3Triangles" iconId="0"/>
              <x14:cfIcon iconSet="4RedToBlack" iconId="1"/>
              <x14:cfIcon iconSet="3Triangles" iconId="2"/>
            </x14:iconSet>
          </x14:cfRule>
          <xm:sqref>N6:N7</xm:sqref>
        </x14:conditionalFormatting>
        <x14:conditionalFormatting xmlns:xm="http://schemas.microsoft.com/office/excel/2006/main">
          <x14:cfRule type="iconSet" priority="39" id="{1339E6A1-F7A0-4B4B-9371-AA9E707B8230}">
            <x14:iconSet iconSet="3Triangles" showValue="0" custom="1">
              <x14:cfvo type="percent">
                <xm:f>0</xm:f>
              </x14:cfvo>
              <x14:cfvo type="num">
                <xm:f>0</xm:f>
              </x14:cfvo>
              <x14:cfvo type="num">
                <xm:f>1</xm:f>
              </x14:cfvo>
              <x14:cfIcon iconSet="3Triangles" iconId="0"/>
              <x14:cfIcon iconSet="4RedToBlack" iconId="1"/>
              <x14:cfIcon iconSet="3Triangles" iconId="2"/>
            </x14:iconSet>
          </x14:cfRule>
          <xm:sqref>N22:N23 N8:N20 N25:N57</xm:sqref>
        </x14:conditionalFormatting>
        <x14:conditionalFormatting xmlns:xm="http://schemas.microsoft.com/office/excel/2006/main">
          <x14:cfRule type="iconSet" priority="3" id="{3ED27CAB-9527-3B46-ADE9-4967F7777FEC}">
            <x14:iconSet iconSet="3Triangles" showValue="0" custom="1">
              <x14:cfvo type="percent">
                <xm:f>0</xm:f>
              </x14:cfvo>
              <x14:cfvo type="num">
                <xm:f>-0.5</xm:f>
              </x14:cfvo>
              <x14:cfvo type="num">
                <xm:f>0.5</xm:f>
              </x14:cfvo>
              <x14:cfIcon iconSet="3Triangles" iconId="0"/>
              <x14:cfIcon iconSet="4RedToBlack" iconId="1"/>
              <x14:cfIcon iconSet="3Triangles" iconId="2"/>
            </x14:iconSet>
          </x14:cfRule>
          <x14:cfRule type="iconSet" priority="4" id="{6688E878-C20F-C844-92EA-243B5CCD23D4}">
            <x14:iconSet iconSet="3Triangles" showValue="0" custom="1">
              <x14:cfvo type="percent">
                <xm:f>0</xm:f>
              </x14:cfvo>
              <x14:cfvo type="num">
                <xm:f>0</xm:f>
              </x14:cfvo>
              <x14:cfvo type="num">
                <xm:f>1</xm:f>
              </x14:cfvo>
              <x14:cfIcon iconSet="3Triangles" iconId="0"/>
              <x14:cfIcon iconSet="4RedToBlack" iconId="1"/>
              <x14:cfIcon iconSet="3Triangles" iconId="2"/>
            </x14:iconSet>
          </x14:cfRule>
          <xm:sqref>N24 N21</xm:sqref>
        </x14:conditionalFormatting>
        <x14:conditionalFormatting xmlns:xm="http://schemas.microsoft.com/office/excel/2006/main">
          <x14:cfRule type="iconSet" priority="43" id="{D955B778-1C1C-6244-9670-3D57E506D27A}">
            <x14:iconSet iconSet="3Triangles" showValue="0" custom="1">
              <x14:cfvo type="percent">
                <xm:f>0</xm:f>
              </x14:cfvo>
              <x14:cfvo type="num">
                <xm:f>-0.5</xm:f>
              </x14:cfvo>
              <x14:cfvo type="num">
                <xm:f>0.5</xm:f>
              </x14:cfvo>
              <x14:cfIcon iconSet="3Triangles" iconId="0"/>
              <x14:cfIcon iconSet="4RedToBlack" iconId="1"/>
              <x14:cfIcon iconSet="3Triangles" iconId="2"/>
            </x14:iconSet>
          </x14:cfRule>
          <x14:cfRule type="iconSet" priority="44" id="{C4EA179E-E21C-3148-BB26-348442202AA2}">
            <x14:iconSet iconSet="3Triangles" showValue="0" custom="1">
              <x14:cfvo type="percent">
                <xm:f>0</xm:f>
              </x14:cfvo>
              <x14:cfvo type="num">
                <xm:f>0</xm:f>
              </x14:cfvo>
              <x14:cfvo type="num">
                <xm:f>1</xm:f>
              </x14:cfvo>
              <x14:cfIcon iconSet="3Triangles" iconId="0"/>
              <x14:cfIcon iconSet="4RedToBlack" iconId="1"/>
              <x14:cfIcon iconSet="3Triangles" iconId="2"/>
            </x14:iconSet>
          </x14:cfRule>
          <xm:sqref>O5:O57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5</vt:i4>
      </vt:variant>
    </vt:vector>
  </HeadingPairs>
  <TitlesOfParts>
    <vt:vector size="5" baseType="lpstr">
      <vt:lpstr>2022 Data collection</vt:lpstr>
      <vt:lpstr>Score</vt:lpstr>
      <vt:lpstr>Name</vt:lpstr>
      <vt:lpstr>Revenue</vt:lpstr>
      <vt:lpstr>ChemScore 2024 - 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2022-11-25T10:06:18Z</cp:lastPrinted>
  <dcterms:created xsi:type="dcterms:W3CDTF">2021-12-08T08:36:15Z</dcterms:created>
  <dcterms:modified xsi:type="dcterms:W3CDTF">2024-11-28T08:15:34Z</dcterms:modified>
</cp:coreProperties>
</file>